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ROJECTS\ACTIVE PROJECTS\SIDEWALKS\Sidewalk Installations-Various Locations\Construction\Bid\"/>
    </mc:Choice>
  </mc:AlternateContent>
  <xr:revisionPtr revIDLastSave="0" documentId="13_ncr:1_{03915263-6198-4745-B5F0-D174FFA89262}" xr6:coauthVersionLast="44" xr6:coauthVersionMax="44" xr10:uidLastSave="{00000000-0000-0000-0000-000000000000}"/>
  <bookViews>
    <workbookView xWindow="-120" yWindow="-120" windowWidth="38640" windowHeight="15840" xr2:uid="{00000000-000D-0000-FFFF-FFFF00000000}"/>
  </bookViews>
  <sheets>
    <sheet name="BASE BID" sheetId="1" r:id="rId1"/>
  </sheets>
  <definedNames>
    <definedName name="_xlnm.Print_Area" localSheetId="0">'BASE BID'!$A$1:$F$75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9" i="1" l="1"/>
  <c r="F67" i="1"/>
  <c r="F65" i="1"/>
  <c r="F63" i="1"/>
  <c r="F61" i="1"/>
  <c r="F59" i="1"/>
  <c r="F57" i="1"/>
  <c r="F55" i="1"/>
  <c r="F53" i="1"/>
  <c r="F51" i="1"/>
  <c r="F49" i="1"/>
  <c r="F47" i="1"/>
  <c r="F45" i="1"/>
  <c r="F43" i="1"/>
  <c r="F41" i="1"/>
  <c r="F39" i="1"/>
  <c r="F37" i="1"/>
  <c r="F35" i="1"/>
  <c r="F33" i="1"/>
  <c r="F31" i="1"/>
  <c r="F29" i="1"/>
  <c r="F27" i="1"/>
  <c r="F25" i="1"/>
  <c r="F23" i="1"/>
  <c r="F21" i="1"/>
  <c r="F19" i="1"/>
  <c r="F17" i="1"/>
  <c r="F15" i="1"/>
  <c r="F13" i="1"/>
  <c r="F11" i="1"/>
  <c r="F9" i="1"/>
  <c r="F72" i="1" s="1"/>
  <c r="A59" i="1" l="1"/>
  <c r="A61" i="1" s="1"/>
  <c r="A63" i="1" s="1"/>
  <c r="A65" i="1" s="1"/>
  <c r="A67" i="1" s="1"/>
  <c r="A69" i="1" s="1"/>
  <c r="A57" i="1"/>
  <c r="A55" i="1"/>
  <c r="A11" i="1"/>
  <c r="A13" i="1" s="1"/>
  <c r="A15" i="1" s="1"/>
  <c r="A17" i="1" s="1"/>
  <c r="A19" i="1" s="1"/>
  <c r="A21" i="1" s="1"/>
  <c r="A23" i="1" s="1"/>
  <c r="A25" i="1" s="1"/>
  <c r="A27" i="1" s="1"/>
  <c r="A29" i="1" s="1"/>
  <c r="A31" i="1" s="1"/>
  <c r="A33" i="1" s="1"/>
  <c r="A35" i="1" s="1"/>
  <c r="A37" i="1" s="1"/>
  <c r="A39" i="1" s="1"/>
  <c r="A41" i="1" s="1"/>
  <c r="A43" i="1" s="1"/>
  <c r="A45" i="1" s="1"/>
  <c r="A47" i="1" s="1"/>
  <c r="A49" i="1" s="1"/>
  <c r="A51" i="1" s="1"/>
  <c r="A53" i="1" s="1"/>
  <c r="F1" i="1" l="1"/>
</calcChain>
</file>

<file path=xl/sharedStrings.xml><?xml version="1.0" encoding="utf-8"?>
<sst xmlns="http://schemas.openxmlformats.org/spreadsheetml/2006/main" count="78" uniqueCount="53">
  <si>
    <t>BASE BID</t>
  </si>
  <si>
    <t>ITEM #</t>
  </si>
  <si>
    <t>DESCRIPTION</t>
  </si>
  <si>
    <t>BID QTY</t>
  </si>
  <si>
    <t>BID UNIT</t>
  </si>
  <si>
    <t>UNIT PRICE</t>
  </si>
  <si>
    <t>BID AMOUNT</t>
  </si>
  <si>
    <t xml:space="preserve"> </t>
  </si>
  <si>
    <t>EA</t>
  </si>
  <si>
    <t>New City Std. (24") Concrete Curb and Gutter</t>
  </si>
  <si>
    <t>LF</t>
  </si>
  <si>
    <t>SF</t>
  </si>
  <si>
    <t>New 6" Thick Concrete Driveway Aprons</t>
  </si>
  <si>
    <t>SY</t>
  </si>
  <si>
    <t>Removal of Driveway Aprons</t>
  </si>
  <si>
    <t>Removal of concrete sidewalk and concrete driveways (Includes Disposal of Spoils)</t>
  </si>
  <si>
    <t>CY</t>
  </si>
  <si>
    <t>Removal of Concrete Retaining Wall (including disposal off-site and measured-in-place)</t>
  </si>
  <si>
    <t>TYPE "A" Silt Fence per ALDOT Spec #665 (includes materials, installation, maintenance and removal)</t>
  </si>
  <si>
    <t>ACRE</t>
  </si>
  <si>
    <t>Drums</t>
  </si>
  <si>
    <t>36" Cones</t>
  </si>
  <si>
    <t xml:space="preserve">Road Signs per ALDOT 740B to include posts installed </t>
  </si>
  <si>
    <t>Tifton Bermuda Sod (in-place)</t>
  </si>
  <si>
    <t>Topsoil Cubic Yards (CY), Loose Truck Measurement</t>
  </si>
  <si>
    <t>Handicap Ramps, Landings and Flares (All Configurations)</t>
  </si>
  <si>
    <t>Handicap Ramp 6" Wide Concrete Checkwall (Height Varies 0"-6")</t>
  </si>
  <si>
    <t>Handicap Ramp DWS Armor-Tile or Approved Equal (Red)</t>
  </si>
  <si>
    <t xml:space="preserve"> Basis of payment will be determined by multiplying the measured in place quantities determined in the field by the contract bid unit prices.</t>
  </si>
  <si>
    <t>Removal and Replacement of Single Wing "S" Type Inlet, Top Only, (COH Standard Drawing Nos. DR-120A, DR-120B, and DR-120C - ALL referenced DR Drawings found in the City of Huntsville Engineering Standards for Construction of Public Improvements 1991); Includes Disposal of Spoils)</t>
  </si>
  <si>
    <t>New poured-in-place Reinforced Concrete Retaining Wall (complete-in-place)  (Less than 20 CYS)</t>
  </si>
  <si>
    <t>Company______________________________  Signature_____________________________   Date__________________________________</t>
  </si>
  <si>
    <t>Four  Rail Handrail (see Attachment "T")</t>
  </si>
  <si>
    <r>
      <rPr>
        <b/>
        <sz val="20"/>
        <color theme="1"/>
        <rFont val="Calibri"/>
        <family val="2"/>
        <scheme val="minor"/>
      </rPr>
      <t xml:space="preserve">TOTAL BASE BID PRICE </t>
    </r>
    <r>
      <rPr>
        <sz val="11"/>
        <color theme="1"/>
        <rFont val="Calibri"/>
        <family val="2"/>
        <scheme val="minor"/>
      </rPr>
      <t>(for evaluation purposes only):</t>
    </r>
  </si>
  <si>
    <t>Repair and Replace Existing Damaged Irrigation</t>
  </si>
  <si>
    <t>Unclassified excavation with front end loader, 
track hoe, or gradall equipment, Disposal of material on-site or reused on-site</t>
  </si>
  <si>
    <t>Fire Hydrant</t>
  </si>
  <si>
    <t xml:space="preserve">Utility Adjustment </t>
  </si>
  <si>
    <t>Mailboxes to include removal and reset</t>
  </si>
  <si>
    <t>Type 1, Steel Beam Guardrail, Class A</t>
  </si>
  <si>
    <t>LS</t>
  </si>
  <si>
    <t>All prices are to be complete in place to include bedding, backfill, removal and disposal, including hauling of excess soil and materials.</t>
  </si>
  <si>
    <t>Clearing and Gurbbing Light - lawns, rights-of-ways, shrubs, grassy fields and pasture land, minimum underbrush, trees 10" diameter or smaller, up to 5 trees/acre</t>
  </si>
  <si>
    <t>CONTRACT MOBILIZATION  (To be paid for at each project location)</t>
  </si>
  <si>
    <t xml:space="preserve">4" Thick Concrete for new sidewalk and/or traffic islands </t>
  </si>
  <si>
    <t xml:space="preserve">Removal of Concrete Curb and Gutter or Valley Gutter </t>
  </si>
  <si>
    <t>Seed and Straw to include fertilizer</t>
  </si>
  <si>
    <t>ATTACHMENT "A"</t>
  </si>
  <si>
    <t xml:space="preserve">Guardrail Post, installed                                          </t>
  </si>
  <si>
    <t>4' High Residential Chain Link Fencing to include removal and reset</t>
  </si>
  <si>
    <t xml:space="preserve">Miscellaneous stone backfill </t>
  </si>
  <si>
    <t>SIDEWALK INSTALLATION-VARIOUS LOCATIONS</t>
  </si>
  <si>
    <t>Project No.  71-23-SW01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</si>
</sst>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m/d/yy;@"/>
  </numFmts>
  <fonts count="16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name val="Arial"/>
      <family val="2"/>
    </font>
    <font>
      <sz val="16"/>
      <color theme="1"/>
      <name val="Calibri"/>
      <family val="2"/>
      <scheme val="minor"/>
    </font>
    <font>
      <sz val="16"/>
      <color theme="1"/>
      <name val="Arial"/>
      <family val="2"/>
    </font>
    <font>
      <sz val="11"/>
      <color theme="1"/>
      <name val="Calibri"/>
      <family val="2"/>
      <scheme val="minor"/>
    </font>
    <font>
      <sz val="16"/>
      <color indexed="10"/>
      <name val="Arial"/>
      <family val="2"/>
    </font>
    <font>
      <sz val="11"/>
      <color rgb="FFC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Arial"/>
      <family val="2"/>
    </font>
    <font>
      <b/>
      <i/>
      <sz val="16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3" fillId="0" borderId="0"/>
  </cellStyleXfs>
  <cellXfs count="98">
    <xf numFmtId="0" fontId="0" fillId="0" borderId="0" xfId="0"/>
    <xf numFmtId="0" fontId="5" fillId="0" borderId="0" xfId="0" applyFont="1"/>
    <xf numFmtId="0" fontId="5" fillId="2" borderId="0" xfId="0" applyFont="1" applyFill="1"/>
    <xf numFmtId="0" fontId="7" fillId="0" borderId="0" xfId="0" applyFont="1"/>
    <xf numFmtId="164" fontId="5" fillId="0" borderId="0" xfId="0" applyNumberFormat="1" applyFont="1"/>
    <xf numFmtId="0" fontId="8" fillId="0" borderId="0" xfId="0" applyFont="1"/>
    <xf numFmtId="0" fontId="5" fillId="3" borderId="0" xfId="0" applyFont="1" applyFill="1"/>
    <xf numFmtId="164" fontId="8" fillId="0" borderId="0" xfId="0" applyNumberFormat="1" applyFont="1"/>
    <xf numFmtId="3" fontId="5" fillId="0" borderId="0" xfId="0" applyNumberFormat="1" applyFont="1"/>
    <xf numFmtId="0" fontId="9" fillId="0" borderId="1" xfId="0" applyFont="1" applyBorder="1" applyAlignment="1" applyProtection="1">
      <alignment horizontal="left" vertical="center" wrapText="1"/>
      <protection locked="0"/>
    </xf>
    <xf numFmtId="0" fontId="12" fillId="0" borderId="0" xfId="0" applyFont="1"/>
    <xf numFmtId="0" fontId="0" fillId="0" borderId="0" xfId="0" applyFont="1"/>
    <xf numFmtId="164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9" fillId="2" borderId="4" xfId="0" applyNumberFormat="1" applyFont="1" applyFill="1" applyBorder="1" applyAlignment="1" applyProtection="1">
      <alignment horizontal="center" vertical="center" wrapText="1"/>
      <protection locked="0"/>
    </xf>
    <xf numFmtId="164" fontId="9" fillId="2" borderId="12" xfId="0" applyNumberFormat="1" applyFont="1" applyFill="1" applyBorder="1" applyAlignment="1" applyProtection="1">
      <alignment horizontal="center" vertical="center" wrapText="1"/>
      <protection locked="0"/>
    </xf>
    <xf numFmtId="164" fontId="9" fillId="2" borderId="9" xfId="0" applyNumberFormat="1" applyFont="1" applyFill="1" applyBorder="1" applyAlignment="1" applyProtection="1">
      <alignment horizontal="center" vertical="center" wrapText="1"/>
      <protection locked="0"/>
    </xf>
    <xf numFmtId="164" fontId="9" fillId="2" borderId="8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3" fontId="2" fillId="0" borderId="1" xfId="0" applyNumberFormat="1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center" vertical="center"/>
    </xf>
    <xf numFmtId="4" fontId="3" fillId="0" borderId="1" xfId="0" applyNumberFormat="1" applyFont="1" applyBorder="1" applyAlignment="1" applyProtection="1">
      <alignment horizontal="left" vertical="center" wrapText="1"/>
    </xf>
    <xf numFmtId="165" fontId="9" fillId="0" borderId="1" xfId="0" applyNumberFormat="1" applyFont="1" applyBorder="1" applyAlignment="1" applyProtection="1">
      <alignment horizontal="right" vertical="center" wrapText="1"/>
    </xf>
    <xf numFmtId="0" fontId="6" fillId="0" borderId="1" xfId="0" applyFont="1" applyBorder="1" applyAlignment="1" applyProtection="1">
      <alignment horizontal="left" vertical="center" wrapText="1"/>
    </xf>
    <xf numFmtId="3" fontId="3" fillId="0" borderId="1" xfId="0" applyNumberFormat="1" applyFont="1" applyBorder="1" applyAlignment="1" applyProtection="1">
      <alignment horizontal="center" vertical="center"/>
    </xf>
    <xf numFmtId="4" fontId="3" fillId="0" borderId="1" xfId="0" applyNumberFormat="1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/>
    </xf>
    <xf numFmtId="3" fontId="3" fillId="0" borderId="3" xfId="0" applyNumberFormat="1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4" fontId="3" fillId="0" borderId="3" xfId="0" applyNumberFormat="1" applyFont="1" applyBorder="1" applyAlignment="1" applyProtection="1">
      <alignment horizontal="left" vertical="center" wrapText="1"/>
    </xf>
    <xf numFmtId="0" fontId="2" fillId="4" borderId="2" xfId="0" applyFont="1" applyFill="1" applyBorder="1" applyAlignment="1" applyProtection="1">
      <alignment horizontal="center" vertical="center"/>
    </xf>
    <xf numFmtId="3" fontId="2" fillId="4" borderId="11" xfId="0" applyNumberFormat="1" applyFont="1" applyFill="1" applyBorder="1" applyAlignment="1" applyProtection="1">
      <alignment horizontal="center" vertical="center" wrapText="1"/>
    </xf>
    <xf numFmtId="0" fontId="2" fillId="4" borderId="11" xfId="0" applyFont="1" applyFill="1" applyBorder="1" applyAlignment="1" applyProtection="1">
      <alignment horizontal="center" vertical="center" wrapText="1"/>
    </xf>
    <xf numFmtId="4" fontId="2" fillId="4" borderId="11" xfId="0" applyNumberFormat="1" applyFont="1" applyFill="1" applyBorder="1" applyAlignment="1" applyProtection="1">
      <alignment horizontal="center" vertical="center" wrapText="1"/>
    </xf>
    <xf numFmtId="4" fontId="2" fillId="4" borderId="11" xfId="0" applyNumberFormat="1" applyFont="1" applyFill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center" vertical="center"/>
    </xf>
    <xf numFmtId="164" fontId="2" fillId="3" borderId="1" xfId="0" applyNumberFormat="1" applyFont="1" applyFill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left" vertical="center" wrapText="1" indent="5"/>
    </xf>
    <xf numFmtId="3" fontId="9" fillId="0" borderId="3" xfId="0" applyNumberFormat="1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164" fontId="9" fillId="0" borderId="3" xfId="0" applyNumberFormat="1" applyFont="1" applyBorder="1" applyAlignment="1" applyProtection="1">
      <alignment horizontal="center" vertical="center" wrapText="1"/>
    </xf>
    <xf numFmtId="1" fontId="2" fillId="3" borderId="1" xfId="0" applyNumberFormat="1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left" vertical="center" wrapText="1" indent="2"/>
    </xf>
    <xf numFmtId="3" fontId="9" fillId="3" borderId="1" xfId="0" applyNumberFormat="1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 applyProtection="1">
      <alignment horizontal="center" vertical="center"/>
    </xf>
    <xf numFmtId="1" fontId="2" fillId="0" borderId="1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vertical="center" wrapText="1" indent="2"/>
    </xf>
    <xf numFmtId="3" fontId="9" fillId="0" borderId="1" xfId="0" applyNumberFormat="1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164" fontId="9" fillId="0" borderId="1" xfId="0" applyNumberFormat="1" applyFont="1" applyBorder="1" applyAlignment="1" applyProtection="1">
      <alignment horizontal="center" vertical="center" wrapText="1"/>
    </xf>
    <xf numFmtId="164" fontId="9" fillId="3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left" vertical="center" wrapText="1" indent="5"/>
    </xf>
    <xf numFmtId="3" fontId="9" fillId="0" borderId="6" xfId="0" applyNumberFormat="1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164" fontId="9" fillId="0" borderId="7" xfId="0" applyNumberFormat="1" applyFont="1" applyBorder="1" applyAlignment="1" applyProtection="1">
      <alignment horizontal="center" vertical="center" wrapText="1"/>
    </xf>
    <xf numFmtId="0" fontId="14" fillId="0" borderId="0" xfId="0" applyFont="1" applyProtection="1"/>
    <xf numFmtId="0" fontId="14" fillId="0" borderId="13" xfId="0" applyFont="1" applyBorder="1" applyProtection="1"/>
    <xf numFmtId="3" fontId="14" fillId="0" borderId="13" xfId="0" applyNumberFormat="1" applyFont="1" applyBorder="1" applyProtection="1"/>
    <xf numFmtId="164" fontId="14" fillId="0" borderId="13" xfId="0" applyNumberFormat="1" applyFont="1" applyBorder="1" applyAlignment="1" applyProtection="1">
      <alignment horizontal="center"/>
    </xf>
    <xf numFmtId="3" fontId="2" fillId="0" borderId="4" xfId="0" applyNumberFormat="1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3" fontId="2" fillId="0" borderId="1" xfId="0" applyNumberFormat="1" applyFont="1" applyBorder="1" applyAlignment="1" applyProtection="1">
      <alignment horizontal="center" vertical="center"/>
    </xf>
    <xf numFmtId="0" fontId="14" fillId="0" borderId="1" xfId="0" applyFont="1" applyBorder="1" applyProtection="1"/>
    <xf numFmtId="164" fontId="14" fillId="0" borderId="0" xfId="0" applyNumberFormat="1" applyFont="1" applyAlignment="1" applyProtection="1">
      <alignment horizontal="center"/>
    </xf>
    <xf numFmtId="3" fontId="2" fillId="3" borderId="1" xfId="0" applyNumberFormat="1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164" fontId="9" fillId="0" borderId="12" xfId="0" applyNumberFormat="1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/>
    </xf>
    <xf numFmtId="3" fontId="9" fillId="0" borderId="1" xfId="0" applyNumberFormat="1" applyFont="1" applyBorder="1" applyAlignment="1" applyProtection="1">
      <alignment horizontal="center" vertical="center" wrapText="1"/>
    </xf>
    <xf numFmtId="49" fontId="2" fillId="0" borderId="6" xfId="0" applyNumberFormat="1" applyFont="1" applyBorder="1" applyAlignment="1" applyProtection="1">
      <alignment horizontal="center" vertical="center"/>
    </xf>
    <xf numFmtId="3" fontId="9" fillId="3" borderId="4" xfId="0" applyNumberFormat="1" applyFont="1" applyFill="1" applyBorder="1" applyAlignment="1" applyProtection="1">
      <alignment horizontal="center" vertical="center"/>
    </xf>
    <xf numFmtId="0" fontId="9" fillId="3" borderId="4" xfId="0" applyFont="1" applyFill="1" applyBorder="1" applyAlignment="1" applyProtection="1">
      <alignment horizontal="center" vertical="center"/>
    </xf>
    <xf numFmtId="164" fontId="9" fillId="3" borderId="4" xfId="0" applyNumberFormat="1" applyFont="1" applyFill="1" applyBorder="1" applyAlignment="1" applyProtection="1">
      <alignment horizontal="center" vertical="center" wrapText="1"/>
    </xf>
    <xf numFmtId="49" fontId="2" fillId="3" borderId="4" xfId="0" applyNumberFormat="1" applyFont="1" applyFill="1" applyBorder="1" applyAlignment="1" applyProtection="1">
      <alignment horizontal="center" vertical="center"/>
    </xf>
    <xf numFmtId="3" fontId="14" fillId="0" borderId="0" xfId="0" applyNumberFormat="1" applyFont="1" applyProtection="1"/>
    <xf numFmtId="0" fontId="14" fillId="0" borderId="13" xfId="0" applyFont="1" applyBorder="1" applyAlignment="1" applyProtection="1"/>
    <xf numFmtId="164" fontId="2" fillId="0" borderId="1" xfId="0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top" wrapText="1"/>
    </xf>
    <xf numFmtId="0" fontId="2" fillId="0" borderId="1" xfId="0" applyFont="1" applyBorder="1" applyAlignment="1" applyProtection="1">
      <alignment horizontal="left" vertical="top" wrapText="1"/>
    </xf>
    <xf numFmtId="3" fontId="2" fillId="0" borderId="1" xfId="0" applyNumberFormat="1" applyFont="1" applyBorder="1" applyAlignment="1" applyProtection="1">
      <alignment horizontal="center" vertical="top" wrapText="1"/>
    </xf>
    <xf numFmtId="164" fontId="2" fillId="0" borderId="1" xfId="0" applyNumberFormat="1" applyFont="1" applyBorder="1" applyAlignment="1" applyProtection="1">
      <alignment horizontal="center" vertical="top" wrapText="1"/>
    </xf>
    <xf numFmtId="0" fontId="5" fillId="0" borderId="0" xfId="0" applyFont="1" applyProtection="1"/>
    <xf numFmtId="0" fontId="4" fillId="4" borderId="2" xfId="0" applyFont="1" applyFill="1" applyBorder="1" applyAlignment="1" applyProtection="1">
      <alignment horizontal="center" vertical="center" wrapText="1"/>
    </xf>
    <xf numFmtId="3" fontId="5" fillId="0" borderId="0" xfId="0" applyNumberFormat="1" applyFont="1" applyProtection="1"/>
    <xf numFmtId="0" fontId="10" fillId="4" borderId="2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left" vertical="center" wrapText="1"/>
    </xf>
    <xf numFmtId="0" fontId="2" fillId="4" borderId="14" xfId="0" applyFont="1" applyFill="1" applyBorder="1" applyAlignment="1" applyProtection="1">
      <alignment horizontal="center" vertical="center"/>
    </xf>
    <xf numFmtId="0" fontId="14" fillId="0" borderId="15" xfId="0" applyFont="1" applyBorder="1" applyProtection="1"/>
    <xf numFmtId="0" fontId="5" fillId="0" borderId="15" xfId="0" applyFont="1" applyBorder="1" applyProtection="1"/>
    <xf numFmtId="164" fontId="2" fillId="5" borderId="2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 applyProtection="1">
      <alignment horizontal="left" vertical="center" wrapText="1" indent="2"/>
    </xf>
  </cellXfs>
  <cellStyles count="2">
    <cellStyle name="Normal" xfId="0" builtinId="0"/>
    <cellStyle name="Normal 2" xfId="1" xr:uid="{A7B567C0-FB73-4782-8767-BA78E64B8B2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63"/>
  <sheetViews>
    <sheetView tabSelected="1" view="pageBreakPreview" zoomScale="75" zoomScaleNormal="75" zoomScaleSheetLayoutView="75" zoomScalePageLayoutView="75" workbookViewId="0"/>
  </sheetViews>
  <sheetFormatPr defaultColWidth="9.140625" defaultRowHeight="15" x14ac:dyDescent="0.25"/>
  <cols>
    <col min="1" max="1" width="14.85546875" style="1" bestFit="1" customWidth="1"/>
    <col min="2" max="2" width="78.42578125" style="1" customWidth="1"/>
    <col min="3" max="3" width="18.85546875" style="8" customWidth="1"/>
    <col min="4" max="4" width="26.85546875" style="1" customWidth="1"/>
    <col min="5" max="5" width="31.5703125" style="1" customWidth="1"/>
    <col min="6" max="6" width="34.28515625" style="1" customWidth="1"/>
    <col min="7" max="7" width="57.28515625" style="1" customWidth="1"/>
    <col min="8" max="8" width="13.28515625" style="1" bestFit="1" customWidth="1"/>
    <col min="9" max="16384" width="9.140625" style="1"/>
  </cols>
  <sheetData>
    <row r="1" spans="1:6" ht="21" x14ac:dyDescent="0.25">
      <c r="A1" s="18"/>
      <c r="B1" s="19" t="s">
        <v>47</v>
      </c>
      <c r="C1" s="20"/>
      <c r="D1" s="21"/>
      <c r="E1" s="22"/>
      <c r="F1" s="23">
        <f ca="1">TODAY()</f>
        <v>44964</v>
      </c>
    </row>
    <row r="2" spans="1:6" ht="21" x14ac:dyDescent="0.25">
      <c r="A2" s="18"/>
      <c r="B2" s="24"/>
      <c r="C2" s="25"/>
      <c r="D2" s="21"/>
      <c r="E2" s="22"/>
      <c r="F2" s="22"/>
    </row>
    <row r="3" spans="1:6" ht="21" x14ac:dyDescent="0.25">
      <c r="A3" s="18"/>
      <c r="B3" s="19" t="s">
        <v>51</v>
      </c>
      <c r="C3" s="25"/>
      <c r="D3" s="21"/>
      <c r="E3" s="22"/>
      <c r="F3" s="26"/>
    </row>
    <row r="4" spans="1:6" ht="21" x14ac:dyDescent="0.25">
      <c r="A4" s="18"/>
      <c r="B4" s="19" t="s">
        <v>52</v>
      </c>
      <c r="C4" s="25"/>
      <c r="D4" s="21"/>
      <c r="E4" s="22"/>
      <c r="F4" s="22"/>
    </row>
    <row r="5" spans="1:6" ht="21.75" thickBot="1" x14ac:dyDescent="0.3">
      <c r="A5" s="27"/>
      <c r="B5" s="27" t="s">
        <v>0</v>
      </c>
      <c r="C5" s="28"/>
      <c r="D5" s="29"/>
      <c r="E5" s="30"/>
      <c r="F5" s="30"/>
    </row>
    <row r="6" spans="1:6" s="2" customFormat="1" ht="21" thickBot="1" x14ac:dyDescent="0.3">
      <c r="A6" s="93" t="s">
        <v>1</v>
      </c>
      <c r="B6" s="31" t="s">
        <v>2</v>
      </c>
      <c r="C6" s="32" t="s">
        <v>3</v>
      </c>
      <c r="D6" s="33" t="s">
        <v>4</v>
      </c>
      <c r="E6" s="34" t="s">
        <v>5</v>
      </c>
      <c r="F6" s="35" t="s">
        <v>6</v>
      </c>
    </row>
    <row r="7" spans="1:6" ht="60.75" x14ac:dyDescent="0.25">
      <c r="A7" s="36"/>
      <c r="B7" s="97" t="s">
        <v>41</v>
      </c>
      <c r="C7" s="25"/>
      <c r="D7" s="21"/>
      <c r="E7" s="22"/>
      <c r="F7" s="22"/>
    </row>
    <row r="8" spans="1:6" ht="21" x14ac:dyDescent="0.25">
      <c r="A8" s="37"/>
      <c r="B8" s="38"/>
      <c r="C8" s="25"/>
      <c r="D8" s="21"/>
      <c r="E8" s="22"/>
      <c r="F8" s="22"/>
    </row>
    <row r="9" spans="1:6" ht="40.5" x14ac:dyDescent="0.25">
      <c r="A9" s="18">
        <v>1</v>
      </c>
      <c r="B9" s="47" t="s">
        <v>43</v>
      </c>
      <c r="C9" s="39">
        <v>1</v>
      </c>
      <c r="D9" s="39" t="s">
        <v>40</v>
      </c>
      <c r="E9" s="12"/>
      <c r="F9" s="40">
        <f>E9*C9</f>
        <v>0</v>
      </c>
    </row>
    <row r="10" spans="1:6" ht="20.25" x14ac:dyDescent="0.25">
      <c r="A10" s="41"/>
      <c r="B10" s="42"/>
      <c r="C10" s="43"/>
      <c r="D10" s="44"/>
      <c r="E10" s="45"/>
      <c r="F10" s="40"/>
    </row>
    <row r="11" spans="1:6" ht="20.25" x14ac:dyDescent="0.25">
      <c r="A11" s="46">
        <f>A9+1</f>
        <v>2</v>
      </c>
      <c r="B11" s="47" t="s">
        <v>9</v>
      </c>
      <c r="C11" s="48">
        <v>200</v>
      </c>
      <c r="D11" s="49" t="s">
        <v>10</v>
      </c>
      <c r="E11" s="12"/>
      <c r="F11" s="40">
        <f t="shared" ref="F11:F69" si="0">E11*C11</f>
        <v>0</v>
      </c>
    </row>
    <row r="12" spans="1:6" ht="20.25" x14ac:dyDescent="0.25">
      <c r="A12" s="50"/>
      <c r="B12" s="51"/>
      <c r="C12" s="52"/>
      <c r="D12" s="53"/>
      <c r="E12" s="54"/>
      <c r="F12" s="40"/>
    </row>
    <row r="13" spans="1:6" ht="40.5" x14ac:dyDescent="0.25">
      <c r="A13" s="46">
        <f>A11+1</f>
        <v>3</v>
      </c>
      <c r="B13" s="51" t="s">
        <v>44</v>
      </c>
      <c r="C13" s="52">
        <v>18000</v>
      </c>
      <c r="D13" s="53" t="s">
        <v>13</v>
      </c>
      <c r="E13" s="12"/>
      <c r="F13" s="40">
        <f t="shared" si="0"/>
        <v>0</v>
      </c>
    </row>
    <row r="14" spans="1:6" ht="20.25" x14ac:dyDescent="0.25">
      <c r="A14" s="50"/>
      <c r="B14" s="51"/>
      <c r="C14" s="52"/>
      <c r="D14" s="53"/>
      <c r="E14" s="54"/>
      <c r="F14" s="40"/>
    </row>
    <row r="15" spans="1:6" ht="40.5" x14ac:dyDescent="0.25">
      <c r="A15" s="46">
        <f>A13+1</f>
        <v>4</v>
      </c>
      <c r="B15" s="51" t="s">
        <v>45</v>
      </c>
      <c r="C15" s="52">
        <v>100</v>
      </c>
      <c r="D15" s="53" t="s">
        <v>10</v>
      </c>
      <c r="E15" s="12"/>
      <c r="F15" s="40">
        <f t="shared" si="0"/>
        <v>0</v>
      </c>
    </row>
    <row r="16" spans="1:6" ht="20.25" x14ac:dyDescent="0.25">
      <c r="A16" s="50"/>
      <c r="B16" s="51"/>
      <c r="C16" s="52"/>
      <c r="D16" s="53"/>
      <c r="E16" s="54"/>
      <c r="F16" s="40"/>
    </row>
    <row r="17" spans="1:6" ht="40.5" x14ac:dyDescent="0.25">
      <c r="A17" s="46">
        <f>A15+1</f>
        <v>5</v>
      </c>
      <c r="B17" s="51" t="s">
        <v>25</v>
      </c>
      <c r="C17" s="52">
        <v>100</v>
      </c>
      <c r="D17" s="53" t="s">
        <v>13</v>
      </c>
      <c r="E17" s="12"/>
      <c r="F17" s="40">
        <f t="shared" si="0"/>
        <v>0</v>
      </c>
    </row>
    <row r="18" spans="1:6" ht="20.25" x14ac:dyDescent="0.25">
      <c r="A18" s="50"/>
      <c r="B18" s="51"/>
      <c r="C18" s="52"/>
      <c r="D18" s="53"/>
      <c r="E18" s="54"/>
      <c r="F18" s="40"/>
    </row>
    <row r="19" spans="1:6" ht="40.5" x14ac:dyDescent="0.25">
      <c r="A19" s="46">
        <f>A17+1</f>
        <v>6</v>
      </c>
      <c r="B19" s="51" t="s">
        <v>26</v>
      </c>
      <c r="C19" s="52">
        <v>50</v>
      </c>
      <c r="D19" s="53" t="s">
        <v>10</v>
      </c>
      <c r="E19" s="12"/>
      <c r="F19" s="40">
        <f t="shared" si="0"/>
        <v>0</v>
      </c>
    </row>
    <row r="20" spans="1:6" ht="20.25" x14ac:dyDescent="0.25">
      <c r="A20" s="50"/>
      <c r="B20" s="51"/>
      <c r="C20" s="52"/>
      <c r="D20" s="53"/>
      <c r="E20" s="54"/>
      <c r="F20" s="40"/>
    </row>
    <row r="21" spans="1:6" ht="40.5" x14ac:dyDescent="0.25">
      <c r="A21" s="46">
        <f>A19+1</f>
        <v>7</v>
      </c>
      <c r="B21" s="51" t="s">
        <v>27</v>
      </c>
      <c r="C21" s="52">
        <v>500</v>
      </c>
      <c r="D21" s="53" t="s">
        <v>11</v>
      </c>
      <c r="E21" s="12"/>
      <c r="F21" s="40">
        <f t="shared" si="0"/>
        <v>0</v>
      </c>
    </row>
    <row r="22" spans="1:6" ht="20.25" x14ac:dyDescent="0.25">
      <c r="A22" s="50"/>
      <c r="B22" s="51"/>
      <c r="C22" s="52"/>
      <c r="D22" s="53"/>
      <c r="E22" s="54"/>
      <c r="F22" s="40"/>
    </row>
    <row r="23" spans="1:6" ht="20.25" x14ac:dyDescent="0.25">
      <c r="A23" s="46">
        <f>A21+1</f>
        <v>8</v>
      </c>
      <c r="B23" s="51" t="s">
        <v>12</v>
      </c>
      <c r="C23" s="52">
        <v>300</v>
      </c>
      <c r="D23" s="53" t="s">
        <v>13</v>
      </c>
      <c r="E23" s="12"/>
      <c r="F23" s="40">
        <f t="shared" si="0"/>
        <v>0</v>
      </c>
    </row>
    <row r="24" spans="1:6" ht="20.25" x14ac:dyDescent="0.25">
      <c r="A24" s="50"/>
      <c r="B24" s="51"/>
      <c r="C24" s="52"/>
      <c r="D24" s="53"/>
      <c r="E24" s="55"/>
      <c r="F24" s="40"/>
    </row>
    <row r="25" spans="1:6" ht="20.25" x14ac:dyDescent="0.25">
      <c r="A25" s="46">
        <f>A23+1</f>
        <v>9</v>
      </c>
      <c r="B25" s="51" t="s">
        <v>14</v>
      </c>
      <c r="C25" s="52">
        <v>300</v>
      </c>
      <c r="D25" s="53" t="s">
        <v>13</v>
      </c>
      <c r="E25" s="12"/>
      <c r="F25" s="40">
        <f t="shared" si="0"/>
        <v>0</v>
      </c>
    </row>
    <row r="26" spans="1:6" ht="20.25" x14ac:dyDescent="0.25">
      <c r="A26" s="50"/>
      <c r="B26" s="51"/>
      <c r="C26" s="52"/>
      <c r="D26" s="53"/>
      <c r="E26" s="54"/>
      <c r="F26" s="40"/>
    </row>
    <row r="27" spans="1:6" ht="141.75" x14ac:dyDescent="0.25">
      <c r="A27" s="46">
        <f>A25+1</f>
        <v>10</v>
      </c>
      <c r="B27" s="51" t="s">
        <v>29</v>
      </c>
      <c r="C27" s="52">
        <v>10</v>
      </c>
      <c r="D27" s="53" t="s">
        <v>8</v>
      </c>
      <c r="E27" s="12"/>
      <c r="F27" s="40">
        <f t="shared" si="0"/>
        <v>0</v>
      </c>
    </row>
    <row r="28" spans="1:6" ht="20.25" x14ac:dyDescent="0.25">
      <c r="A28" s="50"/>
      <c r="B28" s="51"/>
      <c r="C28" s="52"/>
      <c r="D28" s="53"/>
      <c r="E28" s="54"/>
      <c r="F28" s="40"/>
    </row>
    <row r="29" spans="1:6" ht="40.5" x14ac:dyDescent="0.25">
      <c r="A29" s="46">
        <f>A27+1</f>
        <v>11</v>
      </c>
      <c r="B29" s="47" t="s">
        <v>15</v>
      </c>
      <c r="C29" s="48">
        <v>100</v>
      </c>
      <c r="D29" s="49" t="s">
        <v>13</v>
      </c>
      <c r="E29" s="12"/>
      <c r="F29" s="40">
        <f t="shared" si="0"/>
        <v>0</v>
      </c>
    </row>
    <row r="30" spans="1:6" ht="20.25" x14ac:dyDescent="0.25">
      <c r="A30" s="56"/>
      <c r="B30" s="57"/>
      <c r="C30" s="58"/>
      <c r="D30" s="59"/>
      <c r="E30" s="60"/>
      <c r="F30" s="40"/>
    </row>
    <row r="31" spans="1:6" ht="20.25" x14ac:dyDescent="0.25">
      <c r="A31" s="46">
        <f>A29+1</f>
        <v>12</v>
      </c>
      <c r="B31" s="47" t="s">
        <v>50</v>
      </c>
      <c r="C31" s="52">
        <v>200</v>
      </c>
      <c r="D31" s="53" t="s">
        <v>16</v>
      </c>
      <c r="E31" s="12"/>
      <c r="F31" s="40">
        <f t="shared" si="0"/>
        <v>0</v>
      </c>
    </row>
    <row r="32" spans="1:6" ht="20.25" x14ac:dyDescent="0.25">
      <c r="A32" s="94"/>
      <c r="B32" s="62"/>
      <c r="C32" s="63"/>
      <c r="D32" s="62"/>
      <c r="E32" s="64"/>
      <c r="F32" s="40"/>
    </row>
    <row r="33" spans="1:6" ht="60.75" x14ac:dyDescent="0.25">
      <c r="A33" s="46">
        <f>A31+1</f>
        <v>13</v>
      </c>
      <c r="B33" s="47" t="s">
        <v>35</v>
      </c>
      <c r="C33" s="65">
        <v>450</v>
      </c>
      <c r="D33" s="66" t="s">
        <v>16</v>
      </c>
      <c r="E33" s="13"/>
      <c r="F33" s="40">
        <f t="shared" si="0"/>
        <v>0</v>
      </c>
    </row>
    <row r="34" spans="1:6" ht="20.25" x14ac:dyDescent="0.25">
      <c r="A34" s="94"/>
      <c r="B34" s="47"/>
      <c r="C34" s="62"/>
      <c r="D34" s="62"/>
      <c r="E34" s="64"/>
      <c r="F34" s="40"/>
    </row>
    <row r="35" spans="1:6" ht="60.75" x14ac:dyDescent="0.25">
      <c r="A35" s="46">
        <f>A33+1</f>
        <v>14</v>
      </c>
      <c r="B35" s="47" t="s">
        <v>30</v>
      </c>
      <c r="C35" s="65">
        <v>10</v>
      </c>
      <c r="D35" s="36" t="s">
        <v>16</v>
      </c>
      <c r="E35" s="13"/>
      <c r="F35" s="40">
        <f t="shared" si="0"/>
        <v>0</v>
      </c>
    </row>
    <row r="36" spans="1:6" ht="20.25" x14ac:dyDescent="0.25">
      <c r="A36" s="18"/>
      <c r="B36" s="47"/>
      <c r="C36" s="67"/>
      <c r="D36" s="18"/>
      <c r="E36" s="54"/>
      <c r="F36" s="40"/>
    </row>
    <row r="37" spans="1:6" ht="40.5" x14ac:dyDescent="0.25">
      <c r="A37" s="46">
        <f>A35+1</f>
        <v>15</v>
      </c>
      <c r="B37" s="47" t="s">
        <v>17</v>
      </c>
      <c r="C37" s="67">
        <v>5</v>
      </c>
      <c r="D37" s="18" t="s">
        <v>16</v>
      </c>
      <c r="E37" s="12"/>
      <c r="F37" s="40">
        <f t="shared" si="0"/>
        <v>0</v>
      </c>
    </row>
    <row r="38" spans="1:6" ht="20.25" x14ac:dyDescent="0.25">
      <c r="A38" s="18"/>
      <c r="B38" s="47"/>
      <c r="C38" s="67"/>
      <c r="D38" s="18"/>
      <c r="E38" s="54"/>
      <c r="F38" s="40"/>
    </row>
    <row r="39" spans="1:6" ht="60.75" x14ac:dyDescent="0.25">
      <c r="A39" s="46">
        <f>A37+1</f>
        <v>16</v>
      </c>
      <c r="B39" s="47" t="s">
        <v>18</v>
      </c>
      <c r="C39" s="67">
        <v>500</v>
      </c>
      <c r="D39" s="18" t="s">
        <v>10</v>
      </c>
      <c r="E39" s="14"/>
      <c r="F39" s="40">
        <f t="shared" si="0"/>
        <v>0</v>
      </c>
    </row>
    <row r="40" spans="1:6" ht="20.25" x14ac:dyDescent="0.25">
      <c r="A40" s="94"/>
      <c r="B40" s="47"/>
      <c r="C40" s="68"/>
      <c r="D40" s="68"/>
      <c r="E40" s="69"/>
      <c r="F40" s="40"/>
    </row>
    <row r="41" spans="1:6" ht="40.5" x14ac:dyDescent="0.25">
      <c r="A41" s="46">
        <f>A39+1</f>
        <v>17</v>
      </c>
      <c r="B41" s="47" t="s">
        <v>49</v>
      </c>
      <c r="C41" s="48">
        <v>50</v>
      </c>
      <c r="D41" s="49" t="s">
        <v>10</v>
      </c>
      <c r="E41" s="15"/>
      <c r="F41" s="40">
        <f t="shared" si="0"/>
        <v>0</v>
      </c>
    </row>
    <row r="42" spans="1:6" ht="20.25" x14ac:dyDescent="0.25">
      <c r="A42" s="46"/>
      <c r="B42" s="47"/>
      <c r="C42" s="48"/>
      <c r="D42" s="49"/>
      <c r="E42" s="69"/>
      <c r="F42" s="40"/>
    </row>
    <row r="43" spans="1:6" ht="76.150000000000006" customHeight="1" x14ac:dyDescent="0.25">
      <c r="A43" s="46">
        <f>A41+1</f>
        <v>18</v>
      </c>
      <c r="B43" s="47" t="s">
        <v>42</v>
      </c>
      <c r="C43" s="70">
        <v>5</v>
      </c>
      <c r="D43" s="49" t="s">
        <v>19</v>
      </c>
      <c r="E43" s="15"/>
      <c r="F43" s="40">
        <f t="shared" si="0"/>
        <v>0</v>
      </c>
    </row>
    <row r="44" spans="1:6" ht="20.25" x14ac:dyDescent="0.25">
      <c r="A44" s="71"/>
      <c r="B44" s="47"/>
      <c r="C44" s="70"/>
      <c r="D44" s="49"/>
      <c r="E44" s="72"/>
      <c r="F44" s="40"/>
    </row>
    <row r="45" spans="1:6" ht="20.25" x14ac:dyDescent="0.25">
      <c r="A45" s="46">
        <f>A43+1</f>
        <v>19</v>
      </c>
      <c r="B45" s="47" t="s">
        <v>39</v>
      </c>
      <c r="C45" s="52">
        <v>20</v>
      </c>
      <c r="D45" s="73" t="s">
        <v>10</v>
      </c>
      <c r="E45" s="15"/>
      <c r="F45" s="40">
        <f t="shared" si="0"/>
        <v>0</v>
      </c>
    </row>
    <row r="46" spans="1:6" ht="20.25" x14ac:dyDescent="0.25">
      <c r="A46" s="74"/>
      <c r="B46" s="47"/>
      <c r="C46" s="52"/>
      <c r="D46" s="73"/>
      <c r="E46" s="72"/>
      <c r="F46" s="40"/>
    </row>
    <row r="47" spans="1:6" ht="20.25" x14ac:dyDescent="0.25">
      <c r="A47" s="46">
        <f>A45+1</f>
        <v>20</v>
      </c>
      <c r="B47" s="47" t="s">
        <v>48</v>
      </c>
      <c r="C47" s="75">
        <v>2</v>
      </c>
      <c r="D47" s="53" t="s">
        <v>8</v>
      </c>
      <c r="E47" s="16"/>
      <c r="F47" s="40">
        <f t="shared" si="0"/>
        <v>0</v>
      </c>
    </row>
    <row r="48" spans="1:6" ht="20.25" x14ac:dyDescent="0.25">
      <c r="A48" s="76"/>
      <c r="B48" s="47"/>
      <c r="C48" s="75"/>
      <c r="D48" s="53"/>
      <c r="E48" s="60"/>
      <c r="F48" s="40"/>
    </row>
    <row r="49" spans="1:7" ht="20.25" x14ac:dyDescent="0.25">
      <c r="A49" s="46">
        <f>A47+1</f>
        <v>21</v>
      </c>
      <c r="B49" s="47" t="s">
        <v>20</v>
      </c>
      <c r="C49" s="52">
        <v>50</v>
      </c>
      <c r="D49" s="53" t="s">
        <v>8</v>
      </c>
      <c r="E49" s="15"/>
      <c r="F49" s="40">
        <f t="shared" si="0"/>
        <v>0</v>
      </c>
    </row>
    <row r="50" spans="1:7" ht="20.25" x14ac:dyDescent="0.25">
      <c r="A50" s="74"/>
      <c r="B50" s="47"/>
      <c r="C50" s="52"/>
      <c r="D50" s="53"/>
      <c r="E50" s="72"/>
      <c r="F50" s="40"/>
    </row>
    <row r="51" spans="1:7" ht="20.25" x14ac:dyDescent="0.25">
      <c r="A51" s="46">
        <f>A49+1</f>
        <v>22</v>
      </c>
      <c r="B51" s="47" t="s">
        <v>21</v>
      </c>
      <c r="C51" s="52">
        <v>100</v>
      </c>
      <c r="D51" s="53" t="s">
        <v>8</v>
      </c>
      <c r="E51" s="12"/>
      <c r="F51" s="40">
        <f t="shared" si="0"/>
        <v>0</v>
      </c>
    </row>
    <row r="52" spans="1:7" ht="20.25" x14ac:dyDescent="0.25">
      <c r="A52" s="18"/>
      <c r="B52" s="47"/>
      <c r="C52" s="52"/>
      <c r="D52" s="53"/>
      <c r="E52" s="54"/>
      <c r="F52" s="40"/>
    </row>
    <row r="53" spans="1:7" ht="40.5" x14ac:dyDescent="0.25">
      <c r="A53" s="46">
        <f>A51+1</f>
        <v>23</v>
      </c>
      <c r="B53" s="47" t="s">
        <v>22</v>
      </c>
      <c r="C53" s="52">
        <v>400</v>
      </c>
      <c r="D53" s="53" t="s">
        <v>11</v>
      </c>
      <c r="E53" s="12"/>
      <c r="F53" s="40">
        <f t="shared" si="0"/>
        <v>0</v>
      </c>
    </row>
    <row r="54" spans="1:7" ht="20.25" x14ac:dyDescent="0.25">
      <c r="A54" s="18"/>
      <c r="B54" s="47"/>
      <c r="C54" s="52"/>
      <c r="D54" s="53"/>
      <c r="E54" s="54"/>
      <c r="F54" s="40"/>
    </row>
    <row r="55" spans="1:7" ht="40.5" x14ac:dyDescent="0.25">
      <c r="A55" s="46">
        <f>A53+1</f>
        <v>24</v>
      </c>
      <c r="B55" s="47" t="s">
        <v>24</v>
      </c>
      <c r="C55" s="77">
        <v>1000</v>
      </c>
      <c r="D55" s="78" t="s">
        <v>16</v>
      </c>
      <c r="E55" s="13"/>
      <c r="F55" s="40">
        <f t="shared" si="0"/>
        <v>0</v>
      </c>
    </row>
    <row r="56" spans="1:7" ht="20.25" x14ac:dyDescent="0.25">
      <c r="A56" s="46"/>
      <c r="B56" s="47"/>
      <c r="C56" s="77"/>
      <c r="D56" s="78"/>
      <c r="E56" s="79"/>
      <c r="F56" s="40"/>
    </row>
    <row r="57" spans="1:7" ht="20.25" x14ac:dyDescent="0.25">
      <c r="A57" s="46">
        <f>A55+1</f>
        <v>25</v>
      </c>
      <c r="B57" s="47" t="s">
        <v>46</v>
      </c>
      <c r="C57" s="77">
        <v>2000</v>
      </c>
      <c r="D57" s="78" t="s">
        <v>13</v>
      </c>
      <c r="E57" s="13"/>
      <c r="F57" s="40">
        <f t="shared" si="0"/>
        <v>0</v>
      </c>
    </row>
    <row r="58" spans="1:7" ht="20.25" x14ac:dyDescent="0.25">
      <c r="A58" s="39"/>
      <c r="B58" s="47"/>
      <c r="C58" s="48"/>
      <c r="D58" s="49"/>
      <c r="E58" s="54"/>
      <c r="F58" s="40"/>
    </row>
    <row r="59" spans="1:7" ht="20.25" x14ac:dyDescent="0.25">
      <c r="A59" s="46">
        <f>A57+1</f>
        <v>26</v>
      </c>
      <c r="B59" s="47" t="s">
        <v>23</v>
      </c>
      <c r="C59" s="48">
        <v>2000</v>
      </c>
      <c r="D59" s="49" t="s">
        <v>13</v>
      </c>
      <c r="E59" s="12"/>
      <c r="F59" s="40">
        <f t="shared" si="0"/>
        <v>0</v>
      </c>
    </row>
    <row r="60" spans="1:7" ht="20.25" x14ac:dyDescent="0.25">
      <c r="A60" s="18"/>
      <c r="B60" s="47"/>
      <c r="C60" s="52"/>
      <c r="D60" s="53"/>
      <c r="E60" s="54"/>
      <c r="F60" s="40"/>
    </row>
    <row r="61" spans="1:7" ht="20.25" x14ac:dyDescent="0.25">
      <c r="A61" s="46">
        <f>A59+1</f>
        <v>27</v>
      </c>
      <c r="B61" s="47" t="s">
        <v>32</v>
      </c>
      <c r="C61" s="52">
        <v>100</v>
      </c>
      <c r="D61" s="53" t="s">
        <v>10</v>
      </c>
      <c r="E61" s="12"/>
      <c r="F61" s="40">
        <f t="shared" si="0"/>
        <v>0</v>
      </c>
    </row>
    <row r="62" spans="1:7" ht="20.25" x14ac:dyDescent="0.25">
      <c r="A62" s="18" t="s">
        <v>7</v>
      </c>
      <c r="B62" s="47"/>
      <c r="C62" s="52"/>
      <c r="D62" s="53"/>
      <c r="E62" s="54"/>
      <c r="F62" s="40"/>
    </row>
    <row r="63" spans="1:7" ht="20.25" x14ac:dyDescent="0.25">
      <c r="A63" s="46">
        <f>A61+1</f>
        <v>28</v>
      </c>
      <c r="B63" s="47" t="s">
        <v>34</v>
      </c>
      <c r="C63" s="70">
        <v>500</v>
      </c>
      <c r="D63" s="18" t="s">
        <v>10</v>
      </c>
      <c r="E63" s="17"/>
      <c r="F63" s="40">
        <f t="shared" si="0"/>
        <v>0</v>
      </c>
      <c r="G63" s="11" t="s">
        <v>7</v>
      </c>
    </row>
    <row r="64" spans="1:7" ht="20.25" x14ac:dyDescent="0.25">
      <c r="A64" s="80"/>
      <c r="B64" s="47"/>
      <c r="C64" s="70"/>
      <c r="D64" s="18"/>
      <c r="E64" s="40"/>
      <c r="F64" s="40"/>
      <c r="G64" s="11"/>
    </row>
    <row r="65" spans="1:7" ht="20.25" x14ac:dyDescent="0.25">
      <c r="A65" s="46">
        <f>A63+1</f>
        <v>29</v>
      </c>
      <c r="B65" s="47" t="s">
        <v>38</v>
      </c>
      <c r="C65" s="70">
        <v>10</v>
      </c>
      <c r="D65" s="18" t="s">
        <v>8</v>
      </c>
      <c r="E65" s="17"/>
      <c r="F65" s="40">
        <f t="shared" si="0"/>
        <v>0</v>
      </c>
      <c r="G65" s="11"/>
    </row>
    <row r="66" spans="1:7" ht="20.25" x14ac:dyDescent="0.25">
      <c r="A66" s="80"/>
      <c r="B66" s="47"/>
      <c r="C66" s="70"/>
      <c r="D66" s="18"/>
      <c r="E66" s="40"/>
      <c r="F66" s="40"/>
      <c r="G66" s="11"/>
    </row>
    <row r="67" spans="1:7" ht="20.25" x14ac:dyDescent="0.25">
      <c r="A67" s="46">
        <f>A65+1</f>
        <v>30</v>
      </c>
      <c r="B67" s="47" t="s">
        <v>36</v>
      </c>
      <c r="C67" s="70">
        <v>2</v>
      </c>
      <c r="D67" s="18" t="s">
        <v>8</v>
      </c>
      <c r="E67" s="17"/>
      <c r="F67" s="40">
        <f t="shared" si="0"/>
        <v>0</v>
      </c>
      <c r="G67" s="11"/>
    </row>
    <row r="68" spans="1:7" ht="20.25" x14ac:dyDescent="0.25">
      <c r="A68" s="94"/>
      <c r="B68" s="47"/>
      <c r="C68" s="81"/>
      <c r="D68" s="61"/>
      <c r="E68" s="69"/>
      <c r="F68" s="40"/>
    </row>
    <row r="69" spans="1:7" ht="20.25" x14ac:dyDescent="0.25">
      <c r="A69" s="46">
        <f>A67+1</f>
        <v>31</v>
      </c>
      <c r="B69" s="47" t="s">
        <v>37</v>
      </c>
      <c r="C69" s="70">
        <v>10</v>
      </c>
      <c r="D69" s="18" t="s">
        <v>8</v>
      </c>
      <c r="E69" s="17"/>
      <c r="F69" s="40">
        <f t="shared" si="0"/>
        <v>0</v>
      </c>
      <c r="G69" s="11"/>
    </row>
    <row r="70" spans="1:7" ht="20.25" x14ac:dyDescent="0.25">
      <c r="A70" s="19"/>
      <c r="B70" s="82"/>
      <c r="C70" s="19"/>
      <c r="D70" s="19"/>
      <c r="E70" s="83"/>
      <c r="F70" s="54"/>
    </row>
    <row r="71" spans="1:7" ht="21" thickBot="1" x14ac:dyDescent="0.3">
      <c r="A71" s="84"/>
      <c r="B71" s="85"/>
      <c r="C71" s="86"/>
      <c r="D71" s="84"/>
      <c r="E71" s="85"/>
      <c r="F71" s="87"/>
    </row>
    <row r="72" spans="1:7" ht="27" thickBot="1" x14ac:dyDescent="0.3">
      <c r="A72" s="95"/>
      <c r="B72" s="89" t="s">
        <v>33</v>
      </c>
      <c r="C72" s="90"/>
      <c r="D72" s="88"/>
      <c r="E72" s="88"/>
      <c r="F72" s="96">
        <f>SUM(F9:F70)</f>
        <v>0</v>
      </c>
    </row>
    <row r="73" spans="1:7" ht="81.75" thickBot="1" x14ac:dyDescent="0.3">
      <c r="A73" s="95"/>
      <c r="B73" s="91" t="s">
        <v>28</v>
      </c>
      <c r="C73" s="90"/>
      <c r="D73" s="88"/>
      <c r="E73" s="88"/>
      <c r="F73" s="88"/>
    </row>
    <row r="74" spans="1:7" ht="15.75" x14ac:dyDescent="0.25">
      <c r="A74" s="95"/>
      <c r="B74" s="92"/>
      <c r="C74" s="90"/>
      <c r="D74" s="88"/>
      <c r="E74" s="88"/>
      <c r="F74" s="88"/>
    </row>
    <row r="75" spans="1:7" ht="144" customHeight="1" x14ac:dyDescent="0.25">
      <c r="A75" s="95"/>
      <c r="B75" s="9" t="s">
        <v>31</v>
      </c>
      <c r="C75" s="90"/>
      <c r="D75" s="88"/>
      <c r="E75" s="88"/>
      <c r="F75" s="88"/>
    </row>
    <row r="76" spans="1:7" x14ac:dyDescent="0.25">
      <c r="B76" s="10"/>
    </row>
    <row r="239" ht="190.5" customHeight="1" x14ac:dyDescent="0.25"/>
    <row r="456" ht="20.45" customHeight="1" x14ac:dyDescent="0.25"/>
    <row r="460" ht="78.75" customHeight="1" x14ac:dyDescent="0.25"/>
    <row r="468" spans="1:6" s="3" customFormat="1" x14ac:dyDescent="0.25">
      <c r="A468" s="1"/>
      <c r="B468" s="1"/>
      <c r="C468" s="8"/>
      <c r="D468" s="1"/>
      <c r="E468" s="1"/>
      <c r="F468" s="1"/>
    </row>
    <row r="691" ht="75" customHeight="1" x14ac:dyDescent="0.25"/>
    <row r="698" ht="20.45" customHeight="1" x14ac:dyDescent="0.25"/>
    <row r="707" spans="1:7" x14ac:dyDescent="0.25">
      <c r="G707" s="4"/>
    </row>
    <row r="709" spans="1:7" ht="20.45" customHeight="1" x14ac:dyDescent="0.25"/>
    <row r="710" spans="1:7" s="5" customFormat="1" x14ac:dyDescent="0.25">
      <c r="A710" s="1"/>
      <c r="B710" s="1"/>
      <c r="C710" s="8"/>
      <c r="D710" s="1"/>
      <c r="E710" s="1"/>
      <c r="F710" s="1"/>
    </row>
    <row r="711" spans="1:7" s="6" customFormat="1" x14ac:dyDescent="0.25">
      <c r="A711" s="1"/>
      <c r="B711" s="1"/>
      <c r="C711" s="8"/>
      <c r="D711" s="1"/>
      <c r="E711" s="1"/>
      <c r="F711" s="1"/>
    </row>
    <row r="712" spans="1:7" s="5" customFormat="1" x14ac:dyDescent="0.25">
      <c r="A712" s="1"/>
      <c r="B712" s="1"/>
      <c r="C712" s="8"/>
      <c r="D712" s="1"/>
      <c r="E712" s="1"/>
      <c r="F712" s="1"/>
    </row>
    <row r="713" spans="1:7" s="5" customFormat="1" x14ac:dyDescent="0.25">
      <c r="A713" s="1"/>
      <c r="B713" s="1"/>
      <c r="C713" s="8"/>
      <c r="D713" s="1"/>
      <c r="E713" s="1"/>
      <c r="F713" s="1"/>
    </row>
    <row r="714" spans="1:7" s="5" customFormat="1" x14ac:dyDescent="0.25">
      <c r="A714" s="1"/>
      <c r="B714" s="1"/>
      <c r="C714" s="8"/>
      <c r="D714" s="1"/>
      <c r="E714" s="1"/>
      <c r="F714" s="1"/>
    </row>
    <row r="715" spans="1:7" s="5" customFormat="1" x14ac:dyDescent="0.25">
      <c r="A715" s="1"/>
      <c r="B715" s="1"/>
      <c r="C715" s="8"/>
      <c r="D715" s="1"/>
      <c r="E715" s="1"/>
      <c r="F715" s="1"/>
    </row>
    <row r="716" spans="1:7" s="5" customFormat="1" x14ac:dyDescent="0.25">
      <c r="A716" s="1"/>
      <c r="B716" s="1"/>
      <c r="C716" s="8"/>
      <c r="D716" s="1"/>
      <c r="E716" s="1"/>
      <c r="F716" s="1"/>
    </row>
    <row r="718" spans="1:7" s="5" customFormat="1" x14ac:dyDescent="0.25">
      <c r="A718" s="1"/>
      <c r="B718" s="1"/>
      <c r="C718" s="8"/>
      <c r="D718" s="1"/>
      <c r="E718" s="1"/>
      <c r="F718" s="1"/>
    </row>
    <row r="720" spans="1:7" s="5" customFormat="1" x14ac:dyDescent="0.25">
      <c r="A720" s="1"/>
      <c r="B720" s="1"/>
      <c r="C720" s="8"/>
      <c r="D720" s="1"/>
      <c r="E720" s="1"/>
      <c r="F720" s="1"/>
    </row>
    <row r="722" spans="1:6" s="5" customFormat="1" x14ac:dyDescent="0.25">
      <c r="A722" s="1"/>
      <c r="B722" s="1"/>
      <c r="C722" s="8"/>
      <c r="D722" s="1"/>
      <c r="E722" s="1"/>
      <c r="F722" s="1"/>
    </row>
    <row r="724" spans="1:6" s="5" customFormat="1" x14ac:dyDescent="0.25">
      <c r="A724" s="1"/>
      <c r="B724" s="1"/>
      <c r="C724" s="8"/>
      <c r="D724" s="1"/>
      <c r="E724" s="1"/>
      <c r="F724" s="1"/>
    </row>
    <row r="726" spans="1:6" s="5" customFormat="1" x14ac:dyDescent="0.25">
      <c r="A726" s="1"/>
      <c r="B726" s="1"/>
      <c r="C726" s="8"/>
      <c r="D726" s="1"/>
      <c r="E726" s="1"/>
      <c r="F726" s="1"/>
    </row>
    <row r="728" spans="1:6" s="5" customFormat="1" x14ac:dyDescent="0.25">
      <c r="A728" s="1"/>
      <c r="B728" s="1"/>
      <c r="C728" s="8"/>
      <c r="D728" s="1"/>
      <c r="E728" s="1"/>
      <c r="F728" s="1"/>
    </row>
    <row r="736" spans="1:6" s="5" customFormat="1" x14ac:dyDescent="0.25">
      <c r="A736" s="1"/>
      <c r="B736" s="1"/>
      <c r="C736" s="8"/>
      <c r="D736" s="1"/>
      <c r="E736" s="1"/>
      <c r="F736" s="1"/>
    </row>
    <row r="740" spans="1:7" s="5" customFormat="1" x14ac:dyDescent="0.25">
      <c r="A740" s="1"/>
      <c r="B740" s="1"/>
      <c r="C740" s="8"/>
      <c r="D740" s="1"/>
      <c r="E740" s="1"/>
      <c r="F740" s="1"/>
    </row>
    <row r="742" spans="1:7" s="5" customFormat="1" x14ac:dyDescent="0.25">
      <c r="A742" s="1"/>
      <c r="B742" s="1"/>
      <c r="C742" s="8"/>
      <c r="D742" s="1"/>
      <c r="E742" s="1"/>
      <c r="F742" s="1"/>
    </row>
    <row r="744" spans="1:7" s="5" customFormat="1" x14ac:dyDescent="0.25">
      <c r="A744" s="1"/>
      <c r="B744" s="1"/>
      <c r="C744" s="8"/>
      <c r="D744" s="1"/>
      <c r="E744" s="1"/>
      <c r="F744" s="1"/>
      <c r="G744" s="7"/>
    </row>
    <row r="745" spans="1:7" s="5" customFormat="1" x14ac:dyDescent="0.25">
      <c r="A745" s="1"/>
      <c r="B745" s="1"/>
      <c r="C745" s="8"/>
      <c r="D745" s="1"/>
      <c r="E745" s="1"/>
      <c r="F745" s="1"/>
      <c r="G745" s="7"/>
    </row>
    <row r="746" spans="1:7" s="5" customFormat="1" x14ac:dyDescent="0.25">
      <c r="A746" s="1"/>
      <c r="B746" s="1"/>
      <c r="C746" s="8"/>
      <c r="D746" s="1"/>
      <c r="E746" s="1"/>
      <c r="F746" s="1"/>
      <c r="G746" s="7"/>
    </row>
    <row r="747" spans="1:7" s="5" customFormat="1" x14ac:dyDescent="0.25">
      <c r="A747" s="1"/>
      <c r="B747" s="1"/>
      <c r="C747" s="8"/>
      <c r="D747" s="1"/>
      <c r="E747" s="1"/>
      <c r="F747" s="1"/>
      <c r="G747" s="7"/>
    </row>
    <row r="748" spans="1:7" s="5" customFormat="1" x14ac:dyDescent="0.25">
      <c r="A748" s="1"/>
      <c r="B748" s="1"/>
      <c r="C748" s="8"/>
      <c r="D748" s="1"/>
      <c r="E748" s="1"/>
      <c r="F748" s="1"/>
      <c r="G748" s="7"/>
    </row>
    <row r="749" spans="1:7" s="5" customFormat="1" x14ac:dyDescent="0.25">
      <c r="A749" s="1"/>
      <c r="B749" s="1"/>
      <c r="C749" s="8"/>
      <c r="D749" s="1"/>
      <c r="E749" s="1"/>
      <c r="F749" s="1"/>
      <c r="G749" s="7"/>
    </row>
    <row r="750" spans="1:7" s="5" customFormat="1" x14ac:dyDescent="0.25">
      <c r="A750" s="1"/>
      <c r="B750" s="1"/>
      <c r="C750" s="8"/>
      <c r="D750" s="1"/>
      <c r="E750" s="1"/>
      <c r="F750" s="1"/>
      <c r="G750" s="7"/>
    </row>
    <row r="751" spans="1:7" s="5" customFormat="1" x14ac:dyDescent="0.25">
      <c r="A751" s="1"/>
      <c r="B751" s="1"/>
      <c r="C751" s="8"/>
      <c r="D751" s="1"/>
      <c r="E751" s="1"/>
      <c r="F751" s="1"/>
      <c r="G751" s="7"/>
    </row>
    <row r="752" spans="1:7" s="5" customFormat="1" x14ac:dyDescent="0.25">
      <c r="A752" s="1"/>
      <c r="B752" s="1"/>
      <c r="C752" s="8"/>
      <c r="D752" s="1"/>
      <c r="E752" s="1"/>
      <c r="F752" s="1"/>
      <c r="G752" s="7"/>
    </row>
    <row r="860" ht="81.75" customHeight="1" x14ac:dyDescent="0.25"/>
    <row r="861" ht="123.75" customHeight="1" x14ac:dyDescent="0.25"/>
    <row r="863" ht="168" customHeight="1" x14ac:dyDescent="0.25"/>
  </sheetData>
  <sheetProtection algorithmName="SHA-512" hashValue="IpU22hxfmkca7aRJe2ngjFJRH9XDBF06B/mKaAl50YoFLdadnXeisRO7EI1XspE+AmV6aLnhaA23cNQhK/H2MA==" saltValue="mjy+AdPbwKJctOBDUCM5Dw==" spinCount="100000" sheet="1" objects="1" scenarios="1"/>
  <pageMargins left="0.25" right="0.25" top="0.75" bottom="0.75" header="0.3" footer="0.3"/>
  <pageSetup scale="65" fitToHeight="31" orientation="landscape" r:id="rId1"/>
  <headerFooter>
    <oddFooter>&amp;C&amp;P of &amp;N</oddFooter>
  </headerFooter>
  <rowBreaks count="2" manualBreakCount="2">
    <brk id="26" max="5" man="1"/>
    <brk id="47" max="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6D3CDAC08AA84EBA84E52E46C666AB" ma:contentTypeVersion="13" ma:contentTypeDescription="Create a new document." ma:contentTypeScope="" ma:versionID="10117906a0d0f3481bfd44f730795be0">
  <xsd:schema xmlns:xsd="http://www.w3.org/2001/XMLSchema" xmlns:xs="http://www.w3.org/2001/XMLSchema" xmlns:p="http://schemas.microsoft.com/office/2006/metadata/properties" xmlns:ns3="4bf88ab2-4962-4388-8825-6d8ad83282c0" xmlns:ns4="3ba1cf4b-c755-4596-b7b4-d4a2cafa5400" targetNamespace="http://schemas.microsoft.com/office/2006/metadata/properties" ma:root="true" ma:fieldsID="1d3d97d149215cd32dd059151c396621" ns3:_="" ns4:_="">
    <xsd:import namespace="4bf88ab2-4962-4388-8825-6d8ad83282c0"/>
    <xsd:import namespace="3ba1cf4b-c755-4596-b7b4-d4a2cafa540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f88ab2-4962-4388-8825-6d8ad83282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a1cf4b-c755-4596-b7b4-d4a2cafa5400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4bf88ab2-4962-4388-8825-6d8ad83282c0" xsi:nil="true"/>
  </documentManagement>
</p:properties>
</file>

<file path=customXml/itemProps1.xml><?xml version="1.0" encoding="utf-8"?>
<ds:datastoreItem xmlns:ds="http://schemas.openxmlformats.org/officeDocument/2006/customXml" ds:itemID="{319823F7-A515-463E-8BF4-AF38CC3A8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f88ab2-4962-4388-8825-6d8ad83282c0"/>
    <ds:schemaRef ds:uri="3ba1cf4b-c755-4596-b7b4-d4a2cafa54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C13C8D8-998F-4CEF-AC22-6BDA5CA71FF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8C611D4-52AB-4821-8FAD-5DC1F6C23426}">
  <ds:schemaRefs>
    <ds:schemaRef ds:uri="http://schemas.openxmlformats.org/package/2006/metadata/core-properties"/>
    <ds:schemaRef ds:uri="4bf88ab2-4962-4388-8825-6d8ad83282c0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3ba1cf4b-c755-4596-b7b4-d4a2cafa5400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BASE BID</vt:lpstr>
      <vt:lpstr>'BASE BID'!Print_Area</vt:lpstr>
    </vt:vector>
  </TitlesOfParts>
  <Company>City of Huntsville, Alabama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maryann.hollingswort</dc:creator>
  <cp:lastModifiedBy>Ridgeway, Mary</cp:lastModifiedBy>
  <cp:lastPrinted>2023-02-01T15:38:47Z</cp:lastPrinted>
  <dcterms:created xsi:type="dcterms:W3CDTF">2011-05-11T16:48:45Z</dcterms:created>
  <dcterms:modified xsi:type="dcterms:W3CDTF">2023-02-07T17:27:17Z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0x0101008E6D3CDAC08AA84EBA84E52E46C666AB</vt:lpwstr>
  </property>
</Properties>
</file>