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ACTIVE PROJECTS\ROADS\Monroe  Road Improvements\Construction\Bid\"/>
    </mc:Choice>
  </mc:AlternateContent>
  <xr:revisionPtr revIDLastSave="0" documentId="13_ncr:1_{76891B0A-AC7B-4B41-845D-AE3978EDB638}" xr6:coauthVersionLast="44" xr6:coauthVersionMax="45" xr10:uidLastSave="{00000000-0000-0000-0000-000000000000}"/>
  <bookViews>
    <workbookView xWindow="-120" yWindow="-120" windowWidth="38640" windowHeight="15840" tabRatio="631" xr2:uid="{00000000-000D-0000-FFFF-FFFF00000000}"/>
  </bookViews>
  <sheets>
    <sheet name="BASE BID" sheetId="2" r:id="rId1"/>
  </sheets>
  <definedNames>
    <definedName name="_xlnm.Print_Area" localSheetId="0">'BASE BID'!$A$1:$F$184</definedName>
    <definedName name="_xlnm.Print_Titles" localSheetId="0">'BASE BID'!$1:$8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177" i="2"/>
  <c r="F175" i="2"/>
  <c r="F173" i="2"/>
  <c r="F171" i="2"/>
  <c r="F169" i="2"/>
  <c r="F167" i="2"/>
  <c r="F165" i="2"/>
  <c r="F163" i="2"/>
  <c r="F161" i="2"/>
  <c r="F159" i="2"/>
  <c r="F157" i="2"/>
  <c r="F155" i="2"/>
  <c r="F153" i="2"/>
  <c r="F151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3" i="2"/>
  <c r="F21" i="2"/>
  <c r="F19" i="2"/>
  <c r="F17" i="2"/>
  <c r="F15" i="2"/>
  <c r="F13" i="2"/>
  <c r="F11" i="2"/>
  <c r="F9" i="2"/>
  <c r="F179" i="2" l="1"/>
  <c r="A11" i="2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49" i="2" l="1"/>
  <c r="A51" i="2" s="1"/>
  <c r="A53" i="2" s="1"/>
  <c r="A55" i="2" s="1"/>
  <c r="A57" i="2" s="1"/>
  <c r="A59" i="2" s="1"/>
  <c r="A61" i="2" s="1"/>
  <c r="A63" i="2" s="1"/>
  <c r="A65" i="2" s="1"/>
  <c r="A67" i="2" s="1"/>
  <c r="A69" i="2" s="1"/>
  <c r="A71" i="2" s="1"/>
  <c r="A73" i="2" l="1"/>
  <c r="A75" i="2" s="1"/>
  <c r="A77" i="2" s="1"/>
  <c r="A79" i="2" s="1"/>
  <c r="A81" i="2" s="1"/>
  <c r="A83" i="2" s="1"/>
  <c r="A85" i="2" s="1"/>
  <c r="A87" i="2" s="1"/>
  <c r="A89" i="2" s="1"/>
  <c r="A91" i="2" s="1"/>
  <c r="A93" i="2" s="1"/>
  <c r="A95" i="2" s="1"/>
  <c r="A97" i="2" s="1"/>
  <c r="A99" i="2" s="1"/>
  <c r="A101" i="2" s="1"/>
  <c r="A103" i="2" s="1"/>
  <c r="A105" i="2" s="1"/>
  <c r="A107" i="2" s="1"/>
  <c r="A109" i="2" s="1"/>
  <c r="A111" i="2" s="1"/>
  <c r="A113" i="2" s="1"/>
  <c r="A115" i="2" s="1"/>
  <c r="A117" i="2" s="1"/>
  <c r="A119" i="2" s="1"/>
  <c r="A121" i="2" s="1"/>
  <c r="A123" i="2" s="1"/>
  <c r="A125" i="2" s="1"/>
  <c r="A127" i="2" s="1"/>
  <c r="A129" i="2" s="1"/>
  <c r="A131" i="2" s="1"/>
  <c r="A133" i="2" s="1"/>
  <c r="A135" i="2" s="1"/>
  <c r="A137" i="2" s="1"/>
  <c r="A139" i="2" s="1"/>
  <c r="A141" i="2" s="1"/>
  <c r="A143" i="2" s="1"/>
  <c r="A145" i="2" l="1"/>
  <c r="A147" i="2" s="1"/>
  <c r="A149" i="2" s="1"/>
  <c r="A151" i="2" s="1"/>
  <c r="A153" i="2" s="1"/>
  <c r="A155" i="2" s="1"/>
  <c r="A157" i="2" s="1"/>
  <c r="A159" i="2" s="1"/>
  <c r="A161" i="2" s="1"/>
  <c r="A163" i="2" s="1"/>
  <c r="A165" i="2" s="1"/>
  <c r="A167" i="2" s="1"/>
  <c r="A169" i="2" s="1"/>
  <c r="A171" i="2" s="1"/>
  <c r="A173" i="2" s="1"/>
  <c r="A175" i="2" s="1"/>
  <c r="A177" i="2" s="1"/>
</calcChain>
</file>

<file path=xl/sharedStrings.xml><?xml version="1.0" encoding="utf-8"?>
<sst xmlns="http://schemas.openxmlformats.org/spreadsheetml/2006/main" count="183" uniqueCount="107">
  <si>
    <t>ATTACHMENT "A"</t>
  </si>
  <si>
    <t>71-21-RD02</t>
  </si>
  <si>
    <t>UNIT BID SHEET</t>
  </si>
  <si>
    <t>ITEM NO.</t>
  </si>
  <si>
    <t>DESCRIPTION</t>
  </si>
  <si>
    <t>BID QTY</t>
  </si>
  <si>
    <t>BID UNIT</t>
  </si>
  <si>
    <t>BID UNIT PRICE</t>
  </si>
  <si>
    <t>BID AMOUNT</t>
  </si>
  <si>
    <t>Clearing &amp; Grubbing (Maximum Allowable Bid $8,000.00 / acre) (App 13 acres)</t>
  </si>
  <si>
    <t>LS</t>
  </si>
  <si>
    <t>Removing of Old Box Culvert</t>
  </si>
  <si>
    <t>Removing Concrete Driveway</t>
  </si>
  <si>
    <t>SY</t>
  </si>
  <si>
    <t>Removing Pipe</t>
  </si>
  <si>
    <t>LF</t>
  </si>
  <si>
    <t>Removing Fence</t>
  </si>
  <si>
    <t>Removing Headwalls</t>
  </si>
  <si>
    <t>EACH</t>
  </si>
  <si>
    <t>Unclassified Excavation</t>
  </si>
  <si>
    <t>CY</t>
  </si>
  <si>
    <t>Unclassified Excavation (Special Undercutting)</t>
  </si>
  <si>
    <t>Borrow Excavation</t>
  </si>
  <si>
    <t>Borrow Excavation (Underwater Backfill)</t>
  </si>
  <si>
    <t>Structure Excavation</t>
  </si>
  <si>
    <t>Foundation Backfill, Commercial</t>
  </si>
  <si>
    <t>Crushed Aggregate Base Course, Type B, Plant Mixed, 6" Compacted Thickness</t>
  </si>
  <si>
    <t>Crushed Aggregate Base Course, Type B, Plant Mixed, 8" Compacted Thickness</t>
  </si>
  <si>
    <t>Bituminous Treatment A</t>
  </si>
  <si>
    <t>Tack Coat</t>
  </si>
  <si>
    <t>GAL</t>
  </si>
  <si>
    <t>Planing Existing Pavement</t>
  </si>
  <si>
    <t>Superpave Bituminous Concrete Wearing Surface Layer, 1/2" Maximum Aggregate Size Mix, ESAL Range C/D</t>
  </si>
  <si>
    <t>TON</t>
  </si>
  <si>
    <t>Superpave Bituminous Concrete Upper Binder Layer, 3/4" Maximum Aggregate Size Mix, ESAL Range A/B</t>
  </si>
  <si>
    <t>Aggregate Surfacing (Crushed Aggregate Base, Type B)</t>
  </si>
  <si>
    <t>Aggregate Surfacing (ALDOT #2)</t>
  </si>
  <si>
    <t>Steel Reinforcement</t>
  </si>
  <si>
    <t>LB</t>
  </si>
  <si>
    <t>Culvert Concrete</t>
  </si>
  <si>
    <t>18" Roadway Pipe (Class 3 R.C.)</t>
  </si>
  <si>
    <t>30" Roadway Pipe (Class 3 R.C.)</t>
  </si>
  <si>
    <t>36" Roadway Pipe (Class 3 R.C.)</t>
  </si>
  <si>
    <t>59" Span, 36" Rise Roadway Pipe (Class 3 R.C.)</t>
  </si>
  <si>
    <t>18" Side Drain Pipe</t>
  </si>
  <si>
    <t>30" Side Drain Pipe</t>
  </si>
  <si>
    <t>Mobilization</t>
  </si>
  <si>
    <t>Right Of Way Markers</t>
  </si>
  <si>
    <t>EA</t>
  </si>
  <si>
    <t>Furnishing Type 1 Field Office</t>
  </si>
  <si>
    <t>Separation Geotextile</t>
  </si>
  <si>
    <t>Loose Riprap, Class 2</t>
  </si>
  <si>
    <t>Filter Blanket, Geotextile</t>
  </si>
  <si>
    <t>Concrete Driveway, 6" Thick (Includes Wire Mesh)</t>
  </si>
  <si>
    <t>18" Roadway Pipe End Treatment, Class 1</t>
  </si>
  <si>
    <t>30" Roadway Pipe End Treatment, Class 1</t>
  </si>
  <si>
    <t>18" Side Drain Pipe End Treatment, Class 1</t>
  </si>
  <si>
    <t>30" Side Drain Pipe End Treatment, Class 1</t>
  </si>
  <si>
    <t>30" Roadway Pipe End Treatment, Class 2 (Double Line)</t>
  </si>
  <si>
    <t>36" Roadway Pipe End Treatment, Class 2 (Double Line)</t>
  </si>
  <si>
    <t>59" Span, 36" Rise Roadway Pipe End Treatment, Class 2</t>
  </si>
  <si>
    <t>Inlets, Type PR</t>
  </si>
  <si>
    <t>Topsoil</t>
  </si>
  <si>
    <t>Topsoil From Stockpiles</t>
  </si>
  <si>
    <t>Seeding</t>
  </si>
  <si>
    <t>AC</t>
  </si>
  <si>
    <t>Mowing</t>
  </si>
  <si>
    <t>Solid Sodding</t>
  </si>
  <si>
    <t>Mulching</t>
  </si>
  <si>
    <t>Temporary Seeding</t>
  </si>
  <si>
    <t>Temporary Mulching</t>
  </si>
  <si>
    <t>Temporary Riprap, Class 2</t>
  </si>
  <si>
    <t>Silt Fence</t>
  </si>
  <si>
    <t>Drainage Sump Excavation</t>
  </si>
  <si>
    <t>Temporary Coarse Aggregate, ALDOT Number 1</t>
  </si>
  <si>
    <t>Silt Fence Removal</t>
  </si>
  <si>
    <t>Inlet Protection, Stage 3 or 4</t>
  </si>
  <si>
    <t>Wattle</t>
  </si>
  <si>
    <t>Pest Control Treatment</t>
  </si>
  <si>
    <t>Geometric Controls</t>
  </si>
  <si>
    <t>Construction Fuel</t>
  </si>
  <si>
    <t>Solid White, Class 2, Type A Traffic Stripe</t>
  </si>
  <si>
    <t>MILE</t>
  </si>
  <si>
    <t>Solid Yellow, Class 2, Type A Traffic Stripe</t>
  </si>
  <si>
    <t>Dotted, Class 2, Type A, Traffic Stripe</t>
  </si>
  <si>
    <t>Solid Temporary Traffic Stripe</t>
  </si>
  <si>
    <t>Traffic Control Markings, Class 2, Type A</t>
  </si>
  <si>
    <t>SF</t>
  </si>
  <si>
    <t>Traffic Control Legends, Class 2, Type A</t>
  </si>
  <si>
    <t>Pavement Markers, Class A-H, Type 2-C</t>
  </si>
  <si>
    <t>Pavement Markers, Class A-H, Type 2-D</t>
  </si>
  <si>
    <t>Class 10 Aluminum Flat Sign Panels 0.08" Thick (Type XI Background)</t>
  </si>
  <si>
    <t>Class 4, Aluminum Flat Sign Panels 0.08" Thick (Type IV Background)</t>
  </si>
  <si>
    <t>Roadway Sign Post (#3 U Channel, Galvanized Steel or 2 ", 14 Ga Square Tubular Steel)</t>
  </si>
  <si>
    <t>Construction Signs</t>
  </si>
  <si>
    <t>Channelizing Drums</t>
  </si>
  <si>
    <t>Cones (36 Inches High)</t>
  </si>
  <si>
    <t>Barricades, Type III</t>
  </si>
  <si>
    <t>Ballast For Cone</t>
  </si>
  <si>
    <t>Portable Sequential Arrow And Chevron Sign Unit</t>
  </si>
  <si>
    <t>Portable Changeable Message Sign, Type 2</t>
  </si>
  <si>
    <t>TOTAL BASE BID</t>
  </si>
  <si>
    <t>ALL ITEMS SHALL BE CONSIDERED IN-PLACE. PRICES SHALL INCLUDE ALL LABOR, EQUIPMENT, MATERIALS, AND REMOVALS AS REQUIRED FOR CONSTRUCTION OF THE REQUIRED WORK.</t>
  </si>
  <si>
    <t xml:space="preserve">COMPANY__________________________  SIGNATURE_________________________  DATE______________________________   </t>
  </si>
  <si>
    <t>Monroe Road Improvements</t>
  </si>
  <si>
    <t>Precast 12X5 Culvert and Wingwalls (City Provided) (Complete in-place to include installation, backfill, and all incidentals.)</t>
  </si>
  <si>
    <t>Precast 11X4 Culvert Extension (City Provided) (Complete in-place to include installation, backfill, and all incidentals.)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</si>
</sst>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mm/dd/yy;@"/>
  </numFmts>
  <fonts count="6" x14ac:knownFonts="1">
    <font>
      <sz val="10"/>
      <name val="Arial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6" fontId="3" fillId="0" borderId="0" xfId="0" applyNumberFormat="1" applyFont="1" applyAlignment="1">
      <alignment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9" fontId="3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3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230"/>
  <sheetViews>
    <sheetView tabSelected="1" view="pageBreakPreview" zoomScale="75" zoomScaleNormal="40" zoomScaleSheetLayoutView="75" workbookViewId="0">
      <pane ySplit="8" topLeftCell="A174" activePane="bottomLeft" state="frozenSplit"/>
      <selection pane="bottomLeft" activeCell="B16" sqref="B16"/>
    </sheetView>
  </sheetViews>
  <sheetFormatPr defaultColWidth="9.140625" defaultRowHeight="20.25" x14ac:dyDescent="0.2"/>
  <cols>
    <col min="1" max="1" width="14.85546875" style="7" customWidth="1"/>
    <col min="2" max="2" width="86.85546875" style="9" bestFit="1" customWidth="1"/>
    <col min="3" max="3" width="15.42578125" style="8" customWidth="1"/>
    <col min="4" max="4" width="15.140625" style="8" customWidth="1"/>
    <col min="5" max="5" width="25.42578125" style="9" customWidth="1"/>
    <col min="6" max="6" width="28.140625" style="9" customWidth="1"/>
    <col min="7" max="26" width="12.5703125" style="9" customWidth="1"/>
    <col min="27" max="44" width="15.5703125" style="9" customWidth="1"/>
    <col min="45" max="45" width="3.5703125" style="9" customWidth="1"/>
    <col min="46" max="61" width="3.5703125" style="9" hidden="1" customWidth="1"/>
    <col min="62" max="65" width="3.5703125" style="9" customWidth="1"/>
    <col min="66" max="81" width="3.5703125" style="9" hidden="1" customWidth="1"/>
    <col min="82" max="86" width="3.5703125" style="9" customWidth="1"/>
    <col min="87" max="102" width="3.5703125" style="9" hidden="1" customWidth="1"/>
    <col min="103" max="106" width="3.5703125" style="9" customWidth="1"/>
    <col min="107" max="121" width="3.5703125" style="9" hidden="1" customWidth="1"/>
    <col min="122" max="132" width="3.5703125" style="9" customWidth="1"/>
    <col min="133" max="133" width="6.5703125" style="9" customWidth="1"/>
    <col min="134" max="16384" width="9.140625" style="9"/>
  </cols>
  <sheetData>
    <row r="1" spans="1:10" x14ac:dyDescent="0.2">
      <c r="B1" s="27" t="s">
        <v>0</v>
      </c>
      <c r="C1" s="4"/>
      <c r="F1" s="29">
        <v>45030</v>
      </c>
    </row>
    <row r="2" spans="1:10" x14ac:dyDescent="0.2">
      <c r="B2" s="4"/>
      <c r="C2" s="4"/>
    </row>
    <row r="3" spans="1:10" x14ac:dyDescent="0.3">
      <c r="B3" s="28" t="s">
        <v>104</v>
      </c>
      <c r="C3" s="4"/>
    </row>
    <row r="4" spans="1:10" x14ac:dyDescent="0.2">
      <c r="B4" s="27" t="s">
        <v>1</v>
      </c>
      <c r="C4" s="4"/>
      <c r="E4" s="11"/>
    </row>
    <row r="5" spans="1:10" x14ac:dyDescent="0.2">
      <c r="B5" s="8"/>
      <c r="C5" s="4"/>
    </row>
    <row r="6" spans="1:10" x14ac:dyDescent="0.2">
      <c r="B6" s="27" t="s">
        <v>2</v>
      </c>
    </row>
    <row r="7" spans="1:10" s="7" customFormat="1" ht="21" thickBot="1" x14ac:dyDescent="0.25"/>
    <row r="8" spans="1:10" s="6" customFormat="1" ht="40.5" x14ac:dyDescent="0.3">
      <c r="A8" s="1" t="s">
        <v>3</v>
      </c>
      <c r="B8" s="2" t="s">
        <v>4</v>
      </c>
      <c r="C8" s="2" t="s">
        <v>5</v>
      </c>
      <c r="D8" s="1" t="s">
        <v>6</v>
      </c>
      <c r="E8" s="3" t="s">
        <v>7</v>
      </c>
      <c r="F8" s="3" t="s">
        <v>8</v>
      </c>
      <c r="G8" s="5"/>
      <c r="H8" s="5"/>
      <c r="I8" s="5"/>
      <c r="J8" s="5"/>
    </row>
    <row r="9" spans="1:10" s="6" customFormat="1" ht="40.5" x14ac:dyDescent="0.3">
      <c r="A9" s="35">
        <v>1</v>
      </c>
      <c r="B9" s="36" t="s">
        <v>9</v>
      </c>
      <c r="C9" s="37">
        <v>1</v>
      </c>
      <c r="D9" s="35" t="s">
        <v>10</v>
      </c>
      <c r="E9" s="33"/>
      <c r="F9" s="34">
        <f>E9*C9</f>
        <v>0</v>
      </c>
      <c r="G9" s="5"/>
      <c r="H9" s="5"/>
      <c r="I9" s="5"/>
      <c r="J9" s="5"/>
    </row>
    <row r="10" spans="1:10" s="6" customFormat="1" ht="20.100000000000001" customHeight="1" x14ac:dyDescent="0.3">
      <c r="A10" s="12"/>
      <c r="B10" s="13"/>
      <c r="C10" s="14"/>
      <c r="D10" s="12"/>
      <c r="E10" s="16"/>
      <c r="F10" s="34"/>
      <c r="G10" s="5"/>
      <c r="H10" s="5"/>
      <c r="I10" s="5"/>
      <c r="J10" s="5"/>
    </row>
    <row r="11" spans="1:10" s="6" customFormat="1" ht="20.100000000000001" customHeight="1" x14ac:dyDescent="0.3">
      <c r="A11" s="32">
        <f>A9+1</f>
        <v>2</v>
      </c>
      <c r="B11" s="30" t="s">
        <v>11</v>
      </c>
      <c r="C11" s="31">
        <v>2</v>
      </c>
      <c r="D11" s="35" t="s">
        <v>10</v>
      </c>
      <c r="E11" s="33"/>
      <c r="F11" s="34">
        <f t="shared" ref="F11:F73" si="0">E11*C11</f>
        <v>0</v>
      </c>
      <c r="G11" s="5"/>
      <c r="H11" s="5"/>
      <c r="I11" s="5"/>
      <c r="J11" s="5"/>
    </row>
    <row r="12" spans="1:10" s="6" customFormat="1" ht="20.100000000000001" customHeight="1" x14ac:dyDescent="0.3">
      <c r="A12" s="12"/>
      <c r="B12" s="13"/>
      <c r="C12" s="14"/>
      <c r="D12" s="12"/>
      <c r="E12" s="16"/>
      <c r="F12" s="34"/>
      <c r="G12" s="5"/>
      <c r="H12" s="5"/>
      <c r="I12" s="5"/>
      <c r="J12" s="5"/>
    </row>
    <row r="13" spans="1:10" s="6" customFormat="1" ht="20.100000000000001" customHeight="1" x14ac:dyDescent="0.3">
      <c r="A13" s="32">
        <f>A11+1</f>
        <v>3</v>
      </c>
      <c r="B13" s="30" t="s">
        <v>12</v>
      </c>
      <c r="C13" s="31">
        <v>67</v>
      </c>
      <c r="D13" s="32" t="s">
        <v>13</v>
      </c>
      <c r="E13" s="33"/>
      <c r="F13" s="34">
        <f t="shared" si="0"/>
        <v>0</v>
      </c>
      <c r="G13" s="5"/>
      <c r="H13" s="5"/>
      <c r="I13" s="5"/>
      <c r="J13" s="5"/>
    </row>
    <row r="14" spans="1:10" s="6" customFormat="1" ht="20.100000000000001" customHeight="1" x14ac:dyDescent="0.3">
      <c r="A14" s="32"/>
      <c r="B14" s="13"/>
      <c r="C14" s="14"/>
      <c r="D14" s="12"/>
      <c r="E14" s="16"/>
      <c r="F14" s="34"/>
      <c r="G14" s="5"/>
      <c r="H14" s="5"/>
      <c r="I14" s="5"/>
      <c r="J14" s="5"/>
    </row>
    <row r="15" spans="1:10" s="6" customFormat="1" ht="20.100000000000001" customHeight="1" x14ac:dyDescent="0.3">
      <c r="A15" s="32">
        <f t="shared" ref="A15:A81" si="1">A13+1</f>
        <v>4</v>
      </c>
      <c r="B15" s="30" t="s">
        <v>14</v>
      </c>
      <c r="C15" s="31">
        <v>692</v>
      </c>
      <c r="D15" s="32" t="s">
        <v>15</v>
      </c>
      <c r="E15" s="33"/>
      <c r="F15" s="34">
        <f t="shared" si="0"/>
        <v>0</v>
      </c>
      <c r="G15" s="5"/>
      <c r="H15" s="5"/>
      <c r="I15" s="5"/>
      <c r="J15" s="5"/>
    </row>
    <row r="16" spans="1:10" s="6" customFormat="1" ht="20.100000000000001" customHeight="1" x14ac:dyDescent="0.3">
      <c r="A16" s="32"/>
      <c r="B16" s="13"/>
      <c r="C16" s="14"/>
      <c r="D16" s="12"/>
      <c r="E16" s="16"/>
      <c r="F16" s="34"/>
      <c r="G16" s="5"/>
      <c r="H16" s="5"/>
      <c r="I16" s="5"/>
      <c r="J16" s="5"/>
    </row>
    <row r="17" spans="1:10" s="6" customFormat="1" ht="20.100000000000001" customHeight="1" x14ac:dyDescent="0.3">
      <c r="A17" s="32">
        <f t="shared" si="1"/>
        <v>5</v>
      </c>
      <c r="B17" s="30" t="s">
        <v>16</v>
      </c>
      <c r="C17" s="31">
        <v>6152</v>
      </c>
      <c r="D17" s="32" t="s">
        <v>15</v>
      </c>
      <c r="E17" s="33"/>
      <c r="F17" s="34">
        <f t="shared" si="0"/>
        <v>0</v>
      </c>
      <c r="G17" s="5"/>
      <c r="H17" s="5"/>
      <c r="I17" s="5"/>
      <c r="J17" s="5"/>
    </row>
    <row r="18" spans="1:10" s="6" customFormat="1" ht="20.100000000000001" customHeight="1" x14ac:dyDescent="0.3">
      <c r="A18" s="32"/>
      <c r="B18" s="13"/>
      <c r="C18" s="14"/>
      <c r="D18" s="12"/>
      <c r="E18" s="16"/>
      <c r="F18" s="34"/>
      <c r="G18" s="5"/>
      <c r="H18" s="5"/>
      <c r="I18" s="5"/>
      <c r="J18" s="5"/>
    </row>
    <row r="19" spans="1:10" s="6" customFormat="1" ht="20.100000000000001" customHeight="1" x14ac:dyDescent="0.3">
      <c r="A19" s="32">
        <f t="shared" si="1"/>
        <v>6</v>
      </c>
      <c r="B19" s="30" t="s">
        <v>17</v>
      </c>
      <c r="C19" s="31">
        <v>7</v>
      </c>
      <c r="D19" s="32" t="s">
        <v>18</v>
      </c>
      <c r="E19" s="33"/>
      <c r="F19" s="34">
        <f t="shared" si="0"/>
        <v>0</v>
      </c>
      <c r="G19" s="5"/>
      <c r="H19" s="5"/>
      <c r="I19" s="5"/>
      <c r="J19" s="5"/>
    </row>
    <row r="20" spans="1:10" s="6" customFormat="1" ht="20.100000000000001" customHeight="1" x14ac:dyDescent="0.3">
      <c r="A20" s="32"/>
      <c r="B20" s="13"/>
      <c r="C20" s="14"/>
      <c r="D20" s="12"/>
      <c r="E20" s="16"/>
      <c r="F20" s="34"/>
      <c r="G20" s="5"/>
      <c r="H20" s="5"/>
      <c r="I20" s="5"/>
      <c r="J20" s="5"/>
    </row>
    <row r="21" spans="1:10" s="6" customFormat="1" x14ac:dyDescent="0.3">
      <c r="A21" s="32">
        <f t="shared" si="1"/>
        <v>7</v>
      </c>
      <c r="B21" s="30" t="s">
        <v>19</v>
      </c>
      <c r="C21" s="31">
        <v>41424</v>
      </c>
      <c r="D21" s="32" t="s">
        <v>20</v>
      </c>
      <c r="E21" s="33"/>
      <c r="F21" s="34">
        <f t="shared" si="0"/>
        <v>0</v>
      </c>
      <c r="G21" s="17"/>
      <c r="H21" s="5"/>
      <c r="I21" s="5"/>
      <c r="J21" s="5"/>
    </row>
    <row r="22" spans="1:10" s="6" customFormat="1" ht="20.100000000000001" customHeight="1" x14ac:dyDescent="0.3">
      <c r="A22" s="32"/>
      <c r="B22" s="13"/>
      <c r="C22" s="18"/>
      <c r="D22" s="18"/>
      <c r="E22" s="19"/>
      <c r="F22" s="34"/>
      <c r="G22" s="5"/>
      <c r="H22" s="5"/>
      <c r="I22" s="5"/>
      <c r="J22" s="5"/>
    </row>
    <row r="23" spans="1:10" s="6" customFormat="1" ht="20.100000000000001" customHeight="1" x14ac:dyDescent="0.3">
      <c r="A23" s="32">
        <f t="shared" si="1"/>
        <v>8</v>
      </c>
      <c r="B23" s="30" t="s">
        <v>21</v>
      </c>
      <c r="C23" s="45">
        <v>20651</v>
      </c>
      <c r="D23" s="46" t="s">
        <v>20</v>
      </c>
      <c r="E23" s="33"/>
      <c r="F23" s="34">
        <f t="shared" si="0"/>
        <v>0</v>
      </c>
      <c r="G23" s="5"/>
      <c r="H23" s="5"/>
      <c r="I23" s="5"/>
      <c r="J23" s="5"/>
    </row>
    <row r="24" spans="1:10" s="6" customFormat="1" ht="20.100000000000001" customHeight="1" x14ac:dyDescent="0.3">
      <c r="A24" s="32"/>
      <c r="B24" s="13"/>
      <c r="C24" s="18"/>
      <c r="D24" s="18"/>
      <c r="E24" s="19"/>
      <c r="F24" s="34"/>
      <c r="G24" s="5"/>
      <c r="H24" s="5"/>
      <c r="I24" s="5"/>
      <c r="J24" s="5"/>
    </row>
    <row r="25" spans="1:10" s="6" customFormat="1" x14ac:dyDescent="0.3">
      <c r="A25" s="32">
        <f t="shared" si="1"/>
        <v>9</v>
      </c>
      <c r="B25" s="30" t="s">
        <v>22</v>
      </c>
      <c r="C25" s="31">
        <v>1805</v>
      </c>
      <c r="D25" s="32" t="s">
        <v>20</v>
      </c>
      <c r="E25" s="33"/>
      <c r="F25" s="34">
        <f t="shared" si="0"/>
        <v>0</v>
      </c>
      <c r="G25" s="5"/>
      <c r="H25" s="5"/>
      <c r="I25" s="5"/>
      <c r="J25" s="5"/>
    </row>
    <row r="26" spans="1:10" s="6" customFormat="1" ht="20.100000000000001" customHeight="1" x14ac:dyDescent="0.3">
      <c r="A26" s="32"/>
      <c r="B26" s="13"/>
      <c r="C26" s="14"/>
      <c r="D26" s="12"/>
      <c r="E26" s="16"/>
      <c r="F26" s="34"/>
      <c r="G26" s="5"/>
      <c r="H26" s="5"/>
      <c r="I26" s="5"/>
      <c r="J26" s="5"/>
    </row>
    <row r="27" spans="1:10" s="6" customFormat="1" ht="20.100000000000001" customHeight="1" x14ac:dyDescent="0.3">
      <c r="A27" s="32">
        <f t="shared" si="1"/>
        <v>10</v>
      </c>
      <c r="B27" s="30" t="s">
        <v>23</v>
      </c>
      <c r="C27" s="31">
        <v>20651</v>
      </c>
      <c r="D27" s="32" t="s">
        <v>20</v>
      </c>
      <c r="E27" s="33"/>
      <c r="F27" s="34">
        <f t="shared" si="0"/>
        <v>0</v>
      </c>
      <c r="G27" s="5"/>
      <c r="H27" s="5"/>
      <c r="I27" s="5"/>
      <c r="J27" s="5"/>
    </row>
    <row r="28" spans="1:10" s="6" customFormat="1" ht="20.100000000000001" customHeight="1" x14ac:dyDescent="0.3">
      <c r="A28" s="32"/>
      <c r="B28" s="13"/>
      <c r="C28" s="14"/>
      <c r="D28" s="12"/>
      <c r="E28" s="16"/>
      <c r="F28" s="34"/>
      <c r="G28" s="5"/>
      <c r="H28" s="5"/>
      <c r="I28" s="5"/>
      <c r="J28" s="5"/>
    </row>
    <row r="29" spans="1:10" s="6" customFormat="1" ht="20.100000000000001" customHeight="1" x14ac:dyDescent="0.3">
      <c r="A29" s="32">
        <f t="shared" si="1"/>
        <v>11</v>
      </c>
      <c r="B29" s="30" t="s">
        <v>24</v>
      </c>
      <c r="C29" s="31">
        <v>2409</v>
      </c>
      <c r="D29" s="32" t="s">
        <v>20</v>
      </c>
      <c r="E29" s="33"/>
      <c r="F29" s="34">
        <f t="shared" si="0"/>
        <v>0</v>
      </c>
      <c r="G29" s="5"/>
      <c r="H29" s="5"/>
      <c r="I29" s="5"/>
      <c r="J29" s="5"/>
    </row>
    <row r="30" spans="1:10" s="6" customFormat="1" ht="20.100000000000001" customHeight="1" x14ac:dyDescent="0.3">
      <c r="A30" s="32"/>
      <c r="B30" s="13"/>
      <c r="C30" s="14"/>
      <c r="D30" s="12"/>
      <c r="E30" s="16"/>
      <c r="F30" s="34"/>
      <c r="G30" s="5"/>
      <c r="H30" s="5"/>
      <c r="I30" s="5"/>
      <c r="J30" s="5"/>
    </row>
    <row r="31" spans="1:10" s="6" customFormat="1" ht="20.100000000000001" customHeight="1" x14ac:dyDescent="0.3">
      <c r="A31" s="32">
        <f t="shared" si="1"/>
        <v>12</v>
      </c>
      <c r="B31" s="30" t="s">
        <v>25</v>
      </c>
      <c r="C31" s="31">
        <v>823</v>
      </c>
      <c r="D31" s="32" t="s">
        <v>20</v>
      </c>
      <c r="E31" s="33"/>
      <c r="F31" s="34">
        <f t="shared" si="0"/>
        <v>0</v>
      </c>
      <c r="G31" s="5"/>
      <c r="H31" s="5"/>
      <c r="I31" s="5"/>
      <c r="J31" s="5"/>
    </row>
    <row r="32" spans="1:10" s="6" customFormat="1" ht="20.100000000000001" customHeight="1" x14ac:dyDescent="0.3">
      <c r="A32" s="32"/>
      <c r="B32" s="30"/>
      <c r="C32" s="31"/>
      <c r="D32" s="32"/>
      <c r="E32" s="16"/>
      <c r="F32" s="34"/>
      <c r="G32" s="5"/>
      <c r="H32" s="5"/>
      <c r="I32" s="5"/>
      <c r="J32" s="5"/>
    </row>
    <row r="33" spans="1:10" s="6" customFormat="1" ht="40.5" x14ac:dyDescent="0.3">
      <c r="A33" s="32">
        <f t="shared" si="1"/>
        <v>13</v>
      </c>
      <c r="B33" s="36" t="s">
        <v>26</v>
      </c>
      <c r="C33" s="37">
        <v>379</v>
      </c>
      <c r="D33" s="35" t="s">
        <v>13</v>
      </c>
      <c r="E33" s="33"/>
      <c r="F33" s="34">
        <f t="shared" si="0"/>
        <v>0</v>
      </c>
      <c r="G33" s="5"/>
      <c r="H33" s="5"/>
      <c r="I33" s="5"/>
      <c r="J33" s="5"/>
    </row>
    <row r="34" spans="1:10" s="6" customFormat="1" ht="20.100000000000001" customHeight="1" x14ac:dyDescent="0.3">
      <c r="A34" s="32"/>
      <c r="B34" s="13"/>
      <c r="C34" s="14"/>
      <c r="D34" s="12"/>
      <c r="E34" s="16"/>
      <c r="F34" s="34"/>
      <c r="G34" s="5"/>
      <c r="H34" s="5"/>
      <c r="I34" s="5"/>
      <c r="J34" s="5"/>
    </row>
    <row r="35" spans="1:10" s="6" customFormat="1" ht="40.5" x14ac:dyDescent="0.3">
      <c r="A35" s="32">
        <f t="shared" si="1"/>
        <v>14</v>
      </c>
      <c r="B35" s="36" t="s">
        <v>27</v>
      </c>
      <c r="C35" s="37">
        <v>26298</v>
      </c>
      <c r="D35" s="35" t="s">
        <v>13</v>
      </c>
      <c r="E35" s="33"/>
      <c r="F35" s="34">
        <f t="shared" si="0"/>
        <v>0</v>
      </c>
      <c r="G35" s="5"/>
      <c r="H35" s="5"/>
      <c r="I35" s="5"/>
      <c r="J35" s="5"/>
    </row>
    <row r="36" spans="1:10" s="6" customFormat="1" x14ac:dyDescent="0.3">
      <c r="A36" s="32"/>
      <c r="B36" s="36"/>
      <c r="C36" s="37"/>
      <c r="D36" s="35"/>
      <c r="E36" s="16"/>
      <c r="F36" s="34"/>
      <c r="G36" s="5"/>
      <c r="H36" s="5"/>
      <c r="I36" s="5"/>
      <c r="J36" s="5"/>
    </row>
    <row r="37" spans="1:10" s="6" customFormat="1" ht="20.45" customHeight="1" x14ac:dyDescent="0.3">
      <c r="A37" s="32">
        <f t="shared" si="1"/>
        <v>15</v>
      </c>
      <c r="B37" s="36" t="s">
        <v>28</v>
      </c>
      <c r="C37" s="37">
        <v>21230</v>
      </c>
      <c r="D37" s="35" t="s">
        <v>13</v>
      </c>
      <c r="E37" s="33"/>
      <c r="F37" s="34">
        <f t="shared" si="0"/>
        <v>0</v>
      </c>
      <c r="G37" s="5"/>
      <c r="H37" s="5"/>
      <c r="I37" s="5"/>
      <c r="J37" s="5"/>
    </row>
    <row r="38" spans="1:10" s="6" customFormat="1" ht="20.100000000000001" customHeight="1" x14ac:dyDescent="0.3">
      <c r="A38" s="32"/>
      <c r="B38" s="13"/>
      <c r="C38" s="14"/>
      <c r="D38" s="12"/>
      <c r="E38" s="16"/>
      <c r="F38" s="34"/>
      <c r="G38" s="5"/>
      <c r="H38" s="5"/>
      <c r="I38" s="5"/>
      <c r="J38" s="5"/>
    </row>
    <row r="39" spans="1:10" s="6" customFormat="1" ht="20.100000000000001" customHeight="1" x14ac:dyDescent="0.3">
      <c r="A39" s="32">
        <f t="shared" si="1"/>
        <v>16</v>
      </c>
      <c r="B39" s="36" t="s">
        <v>29</v>
      </c>
      <c r="C39" s="37">
        <v>3325</v>
      </c>
      <c r="D39" s="35" t="s">
        <v>30</v>
      </c>
      <c r="E39" s="33"/>
      <c r="F39" s="34">
        <f t="shared" si="0"/>
        <v>0</v>
      </c>
      <c r="G39" s="5"/>
      <c r="H39" s="5"/>
      <c r="I39" s="5"/>
      <c r="J39" s="5"/>
    </row>
    <row r="40" spans="1:10" s="6" customFormat="1" ht="20.100000000000001" customHeight="1" x14ac:dyDescent="0.3">
      <c r="A40" s="32"/>
      <c r="B40" s="13"/>
      <c r="C40" s="14"/>
      <c r="D40" s="12"/>
      <c r="E40" s="16"/>
      <c r="F40" s="34"/>
      <c r="G40" s="5"/>
      <c r="H40" s="5"/>
      <c r="I40" s="5"/>
      <c r="J40" s="5"/>
    </row>
    <row r="41" spans="1:10" s="6" customFormat="1" ht="20.100000000000001" customHeight="1" x14ac:dyDescent="0.3">
      <c r="A41" s="32">
        <f t="shared" si="1"/>
        <v>17</v>
      </c>
      <c r="B41" s="36" t="s">
        <v>31</v>
      </c>
      <c r="C41" s="37">
        <v>6814</v>
      </c>
      <c r="D41" s="35" t="s">
        <v>13</v>
      </c>
      <c r="E41" s="33"/>
      <c r="F41" s="34">
        <f t="shared" si="0"/>
        <v>0</v>
      </c>
      <c r="G41" s="5"/>
      <c r="H41" s="5"/>
      <c r="I41" s="5"/>
      <c r="J41" s="5"/>
    </row>
    <row r="42" spans="1:10" s="6" customFormat="1" ht="20.100000000000001" customHeight="1" x14ac:dyDescent="0.3">
      <c r="A42" s="32"/>
      <c r="B42" s="13"/>
      <c r="C42" s="14"/>
      <c r="D42" s="12"/>
      <c r="E42" s="16"/>
      <c r="F42" s="34"/>
      <c r="G42" s="5"/>
      <c r="H42" s="5"/>
      <c r="I42" s="5"/>
      <c r="J42" s="5"/>
    </row>
    <row r="43" spans="1:10" s="6" customFormat="1" ht="40.5" customHeight="1" x14ac:dyDescent="0.3">
      <c r="A43" s="32">
        <f t="shared" si="1"/>
        <v>18</v>
      </c>
      <c r="B43" s="36" t="s">
        <v>32</v>
      </c>
      <c r="C43" s="37">
        <v>1839</v>
      </c>
      <c r="D43" s="35" t="s">
        <v>33</v>
      </c>
      <c r="E43" s="33"/>
      <c r="F43" s="34">
        <f t="shared" si="0"/>
        <v>0</v>
      </c>
      <c r="G43" s="5"/>
      <c r="H43" s="5"/>
      <c r="I43" s="5"/>
      <c r="J43" s="5"/>
    </row>
    <row r="44" spans="1:10" s="6" customFormat="1" ht="20.100000000000001" customHeight="1" x14ac:dyDescent="0.3">
      <c r="A44" s="32"/>
      <c r="B44" s="13"/>
      <c r="C44" s="14"/>
      <c r="D44" s="12"/>
      <c r="E44" s="16"/>
      <c r="F44" s="34"/>
      <c r="G44" s="5"/>
      <c r="H44" s="5"/>
      <c r="I44" s="5"/>
      <c r="J44" s="5"/>
    </row>
    <row r="45" spans="1:10" s="6" customFormat="1" ht="40.5" customHeight="1" x14ac:dyDescent="0.3">
      <c r="A45" s="32">
        <f t="shared" si="1"/>
        <v>19</v>
      </c>
      <c r="B45" s="36" t="s">
        <v>34</v>
      </c>
      <c r="C45" s="37">
        <v>4308</v>
      </c>
      <c r="D45" s="35" t="s">
        <v>33</v>
      </c>
      <c r="E45" s="33"/>
      <c r="F45" s="34">
        <f t="shared" si="0"/>
        <v>0</v>
      </c>
      <c r="G45" s="5"/>
      <c r="H45" s="5"/>
      <c r="I45" s="5"/>
      <c r="J45" s="5"/>
    </row>
    <row r="46" spans="1:10" s="6" customFormat="1" ht="20.100000000000001" customHeight="1" x14ac:dyDescent="0.3">
      <c r="A46" s="32"/>
      <c r="B46" s="13"/>
      <c r="C46" s="14"/>
      <c r="D46" s="12"/>
      <c r="E46" s="16"/>
      <c r="F46" s="34"/>
      <c r="G46" s="5"/>
      <c r="H46" s="5"/>
      <c r="I46" s="5"/>
      <c r="J46" s="5"/>
    </row>
    <row r="47" spans="1:10" s="6" customFormat="1" ht="20.100000000000001" customHeight="1" x14ac:dyDescent="0.3">
      <c r="A47" s="32">
        <f t="shared" si="1"/>
        <v>20</v>
      </c>
      <c r="B47" s="36" t="s">
        <v>35</v>
      </c>
      <c r="C47" s="37">
        <v>503</v>
      </c>
      <c r="D47" s="35" t="s">
        <v>33</v>
      </c>
      <c r="E47" s="33"/>
      <c r="F47" s="34">
        <f t="shared" si="0"/>
        <v>0</v>
      </c>
      <c r="G47" s="5"/>
      <c r="H47" s="5"/>
      <c r="I47" s="5"/>
      <c r="J47" s="5"/>
    </row>
    <row r="48" spans="1:10" s="6" customFormat="1" ht="20.100000000000001" customHeight="1" x14ac:dyDescent="0.3">
      <c r="A48" s="32"/>
      <c r="B48" s="13"/>
      <c r="C48" s="14"/>
      <c r="D48" s="12"/>
      <c r="E48" s="15"/>
      <c r="F48" s="34"/>
      <c r="G48" s="5"/>
      <c r="H48" s="5"/>
      <c r="I48" s="5"/>
      <c r="J48" s="5"/>
    </row>
    <row r="49" spans="1:10" s="6" customFormat="1" ht="20.100000000000001" customHeight="1" x14ac:dyDescent="0.3">
      <c r="A49" s="32">
        <f t="shared" si="1"/>
        <v>21</v>
      </c>
      <c r="B49" s="30" t="s">
        <v>36</v>
      </c>
      <c r="C49" s="31">
        <v>1150</v>
      </c>
      <c r="D49" s="32" t="s">
        <v>33</v>
      </c>
      <c r="E49" s="33"/>
      <c r="F49" s="34">
        <f t="shared" si="0"/>
        <v>0</v>
      </c>
      <c r="G49" s="5"/>
      <c r="H49" s="5"/>
      <c r="I49" s="5"/>
      <c r="J49" s="5"/>
    </row>
    <row r="50" spans="1:10" s="6" customFormat="1" ht="20.100000000000001" customHeight="1" x14ac:dyDescent="0.3">
      <c r="A50" s="32"/>
      <c r="B50" s="13"/>
      <c r="C50" s="14"/>
      <c r="D50" s="12"/>
      <c r="E50" s="15"/>
      <c r="F50" s="34"/>
      <c r="G50" s="5"/>
      <c r="H50" s="5"/>
      <c r="I50" s="5"/>
      <c r="J50" s="5"/>
    </row>
    <row r="51" spans="1:10" s="6" customFormat="1" x14ac:dyDescent="0.3">
      <c r="A51" s="32">
        <f t="shared" si="1"/>
        <v>22</v>
      </c>
      <c r="B51" s="38" t="s">
        <v>37</v>
      </c>
      <c r="C51" s="37">
        <v>9271</v>
      </c>
      <c r="D51" s="35" t="s">
        <v>38</v>
      </c>
      <c r="E51" s="33"/>
      <c r="F51" s="34">
        <f t="shared" si="0"/>
        <v>0</v>
      </c>
      <c r="G51" s="5"/>
      <c r="H51" s="5"/>
      <c r="I51" s="5"/>
      <c r="J51" s="5"/>
    </row>
    <row r="52" spans="1:10" s="6" customFormat="1" x14ac:dyDescent="0.3">
      <c r="A52" s="32"/>
      <c r="B52" s="38"/>
      <c r="C52" s="37"/>
      <c r="D52" s="35"/>
      <c r="E52" s="16"/>
      <c r="F52" s="34"/>
      <c r="G52" s="5"/>
      <c r="H52" s="5"/>
      <c r="I52" s="5"/>
      <c r="J52" s="5"/>
    </row>
    <row r="53" spans="1:10" s="6" customFormat="1" x14ac:dyDescent="0.3">
      <c r="A53" s="32">
        <f t="shared" si="1"/>
        <v>23</v>
      </c>
      <c r="B53" s="38" t="s">
        <v>39</v>
      </c>
      <c r="C53" s="37">
        <v>63</v>
      </c>
      <c r="D53" s="35" t="s">
        <v>20</v>
      </c>
      <c r="E53" s="33"/>
      <c r="F53" s="34">
        <f t="shared" si="0"/>
        <v>0</v>
      </c>
      <c r="G53" s="5"/>
      <c r="H53" s="5"/>
      <c r="I53" s="5"/>
      <c r="J53" s="5"/>
    </row>
    <row r="54" spans="1:10" s="6" customFormat="1" ht="20.100000000000001" customHeight="1" x14ac:dyDescent="0.3">
      <c r="A54" s="32"/>
      <c r="B54" s="13"/>
      <c r="C54" s="14"/>
      <c r="D54" s="12"/>
      <c r="E54" s="15"/>
      <c r="F54" s="34"/>
      <c r="G54" s="5"/>
      <c r="H54" s="5"/>
      <c r="I54" s="5"/>
      <c r="J54" s="5"/>
    </row>
    <row r="55" spans="1:10" s="6" customFormat="1" x14ac:dyDescent="0.3">
      <c r="A55" s="32">
        <f t="shared" si="1"/>
        <v>24</v>
      </c>
      <c r="B55" s="30" t="s">
        <v>40</v>
      </c>
      <c r="C55" s="31">
        <v>157</v>
      </c>
      <c r="D55" s="32" t="s">
        <v>15</v>
      </c>
      <c r="E55" s="33"/>
      <c r="F55" s="34">
        <f t="shared" si="0"/>
        <v>0</v>
      </c>
      <c r="G55" s="5"/>
      <c r="H55" s="5"/>
      <c r="I55" s="5"/>
      <c r="J55" s="5"/>
    </row>
    <row r="56" spans="1:10" s="6" customFormat="1" x14ac:dyDescent="0.3">
      <c r="A56" s="32"/>
      <c r="B56" s="13"/>
      <c r="C56" s="14"/>
      <c r="D56" s="12"/>
      <c r="E56" s="16"/>
      <c r="F56" s="34"/>
      <c r="G56" s="5"/>
      <c r="H56" s="5"/>
      <c r="I56" s="5"/>
      <c r="J56" s="5"/>
    </row>
    <row r="57" spans="1:10" s="6" customFormat="1" x14ac:dyDescent="0.3">
      <c r="A57" s="32">
        <f t="shared" si="1"/>
        <v>25</v>
      </c>
      <c r="B57" s="30" t="s">
        <v>41</v>
      </c>
      <c r="C57" s="31">
        <v>188</v>
      </c>
      <c r="D57" s="32" t="s">
        <v>15</v>
      </c>
      <c r="E57" s="33"/>
      <c r="F57" s="34">
        <f t="shared" si="0"/>
        <v>0</v>
      </c>
      <c r="H57" s="5"/>
      <c r="I57" s="5"/>
      <c r="J57" s="5"/>
    </row>
    <row r="58" spans="1:10" s="6" customFormat="1" x14ac:dyDescent="0.3">
      <c r="A58" s="32"/>
      <c r="B58" s="13"/>
      <c r="C58" s="14"/>
      <c r="D58" s="12"/>
      <c r="E58" s="16"/>
      <c r="F58" s="34"/>
      <c r="H58" s="5"/>
      <c r="I58" s="5"/>
      <c r="J58" s="5"/>
    </row>
    <row r="59" spans="1:10" s="6" customFormat="1" x14ac:dyDescent="0.3">
      <c r="A59" s="32">
        <f t="shared" si="1"/>
        <v>26</v>
      </c>
      <c r="B59" s="30" t="s">
        <v>42</v>
      </c>
      <c r="C59" s="31">
        <v>320</v>
      </c>
      <c r="D59" s="32" t="s">
        <v>15</v>
      </c>
      <c r="E59" s="33"/>
      <c r="F59" s="34">
        <f t="shared" si="0"/>
        <v>0</v>
      </c>
      <c r="H59" s="5"/>
      <c r="I59" s="5"/>
      <c r="J59" s="5"/>
    </row>
    <row r="60" spans="1:10" s="6" customFormat="1" x14ac:dyDescent="0.3">
      <c r="A60" s="32"/>
      <c r="B60" s="19"/>
      <c r="C60" s="20"/>
      <c r="D60" s="18"/>
      <c r="E60" s="21"/>
      <c r="F60" s="34"/>
    </row>
    <row r="61" spans="1:10" s="6" customFormat="1" x14ac:dyDescent="0.3">
      <c r="A61" s="32">
        <f t="shared" si="1"/>
        <v>27</v>
      </c>
      <c r="B61" s="30" t="s">
        <v>43</v>
      </c>
      <c r="C61" s="31">
        <v>55</v>
      </c>
      <c r="D61" s="32" t="s">
        <v>15</v>
      </c>
      <c r="E61" s="33"/>
      <c r="F61" s="34">
        <f t="shared" si="0"/>
        <v>0</v>
      </c>
    </row>
    <row r="62" spans="1:10" s="6" customFormat="1" x14ac:dyDescent="0.3">
      <c r="A62" s="32"/>
      <c r="B62" s="30"/>
      <c r="C62" s="39"/>
      <c r="D62" s="40"/>
      <c r="E62" s="41"/>
      <c r="F62" s="34"/>
    </row>
    <row r="63" spans="1:10" s="6" customFormat="1" x14ac:dyDescent="0.3">
      <c r="A63" s="32">
        <f t="shared" si="1"/>
        <v>28</v>
      </c>
      <c r="B63" s="30" t="s">
        <v>44</v>
      </c>
      <c r="C63" s="39">
        <v>258</v>
      </c>
      <c r="D63" s="40" t="s">
        <v>15</v>
      </c>
      <c r="E63" s="42"/>
      <c r="F63" s="34">
        <f t="shared" si="0"/>
        <v>0</v>
      </c>
    </row>
    <row r="64" spans="1:10" s="6" customFormat="1" x14ac:dyDescent="0.3">
      <c r="A64" s="32"/>
      <c r="B64" s="30"/>
      <c r="C64" s="39"/>
      <c r="D64" s="40"/>
      <c r="E64" s="41"/>
      <c r="F64" s="34"/>
    </row>
    <row r="65" spans="1:6" s="6" customFormat="1" x14ac:dyDescent="0.3">
      <c r="A65" s="32">
        <f t="shared" si="1"/>
        <v>29</v>
      </c>
      <c r="B65" s="30" t="s">
        <v>45</v>
      </c>
      <c r="C65" s="39">
        <v>82</v>
      </c>
      <c r="D65" s="40" t="s">
        <v>15</v>
      </c>
      <c r="E65" s="42"/>
      <c r="F65" s="34">
        <f t="shared" si="0"/>
        <v>0</v>
      </c>
    </row>
    <row r="66" spans="1:6" s="6" customFormat="1" x14ac:dyDescent="0.3">
      <c r="A66" s="32"/>
      <c r="B66" s="19"/>
      <c r="C66" s="20"/>
      <c r="D66" s="20"/>
      <c r="E66" s="21"/>
      <c r="F66" s="34"/>
    </row>
    <row r="67" spans="1:6" s="6" customFormat="1" x14ac:dyDescent="0.3">
      <c r="A67" s="32">
        <f t="shared" si="1"/>
        <v>30</v>
      </c>
      <c r="B67" s="30" t="s">
        <v>46</v>
      </c>
      <c r="C67" s="31">
        <v>1</v>
      </c>
      <c r="D67" s="32" t="s">
        <v>10</v>
      </c>
      <c r="E67" s="42"/>
      <c r="F67" s="34">
        <f t="shared" si="0"/>
        <v>0</v>
      </c>
    </row>
    <row r="68" spans="1:6" s="6" customFormat="1" x14ac:dyDescent="0.3">
      <c r="A68" s="32"/>
      <c r="B68" s="13"/>
      <c r="C68" s="14"/>
      <c r="D68" s="12"/>
      <c r="E68" s="16"/>
      <c r="F68" s="34"/>
    </row>
    <row r="69" spans="1:6" s="6" customFormat="1" x14ac:dyDescent="0.3">
      <c r="A69" s="32">
        <f t="shared" si="1"/>
        <v>31</v>
      </c>
      <c r="B69" s="36" t="s">
        <v>47</v>
      </c>
      <c r="C69" s="37">
        <v>56</v>
      </c>
      <c r="D69" s="35" t="s">
        <v>48</v>
      </c>
      <c r="E69" s="33"/>
      <c r="F69" s="34">
        <f t="shared" si="0"/>
        <v>0</v>
      </c>
    </row>
    <row r="70" spans="1:6" s="6" customFormat="1" x14ac:dyDescent="0.3">
      <c r="A70" s="32"/>
      <c r="B70" s="13"/>
      <c r="C70" s="14"/>
      <c r="D70" s="12"/>
      <c r="E70" s="16"/>
      <c r="F70" s="34"/>
    </row>
    <row r="71" spans="1:6" s="6" customFormat="1" x14ac:dyDescent="0.3">
      <c r="A71" s="32">
        <f t="shared" si="1"/>
        <v>32</v>
      </c>
      <c r="B71" s="30" t="s">
        <v>49</v>
      </c>
      <c r="C71" s="31">
        <v>1</v>
      </c>
      <c r="D71" s="32" t="s">
        <v>48</v>
      </c>
      <c r="E71" s="33"/>
      <c r="F71" s="34">
        <f t="shared" si="0"/>
        <v>0</v>
      </c>
    </row>
    <row r="72" spans="1:6" s="6" customFormat="1" x14ac:dyDescent="0.3">
      <c r="A72" s="32"/>
      <c r="B72" s="19"/>
      <c r="C72" s="20"/>
      <c r="D72" s="18"/>
      <c r="E72" s="19"/>
      <c r="F72" s="34"/>
    </row>
    <row r="73" spans="1:6" s="6" customFormat="1" x14ac:dyDescent="0.3">
      <c r="A73" s="32">
        <f t="shared" si="1"/>
        <v>33</v>
      </c>
      <c r="B73" s="47" t="s">
        <v>50</v>
      </c>
      <c r="C73" s="52">
        <v>1275</v>
      </c>
      <c r="D73" s="46" t="s">
        <v>13</v>
      </c>
      <c r="E73" s="33"/>
      <c r="F73" s="34">
        <f t="shared" si="0"/>
        <v>0</v>
      </c>
    </row>
    <row r="74" spans="1:6" s="6" customFormat="1" x14ac:dyDescent="0.3">
      <c r="A74" s="32"/>
      <c r="B74" s="19"/>
      <c r="C74" s="20"/>
      <c r="D74" s="18"/>
      <c r="E74" s="19"/>
      <c r="F74" s="34"/>
    </row>
    <row r="75" spans="1:6" s="6" customFormat="1" x14ac:dyDescent="0.3">
      <c r="A75" s="32">
        <f t="shared" si="1"/>
        <v>34</v>
      </c>
      <c r="B75" s="47" t="s">
        <v>51</v>
      </c>
      <c r="C75" s="48">
        <v>530</v>
      </c>
      <c r="D75" s="46" t="s">
        <v>33</v>
      </c>
      <c r="E75" s="33"/>
      <c r="F75" s="34">
        <f t="shared" ref="F75:F137" si="2">E75*C75</f>
        <v>0</v>
      </c>
    </row>
    <row r="76" spans="1:6" s="6" customFormat="1" x14ac:dyDescent="0.3">
      <c r="A76" s="32"/>
      <c r="B76" s="47"/>
      <c r="C76" s="48"/>
      <c r="D76" s="46"/>
      <c r="E76" s="47"/>
      <c r="F76" s="34"/>
    </row>
    <row r="77" spans="1:6" s="6" customFormat="1" x14ac:dyDescent="0.3">
      <c r="A77" s="32">
        <f t="shared" si="1"/>
        <v>35</v>
      </c>
      <c r="B77" s="36" t="s">
        <v>52</v>
      </c>
      <c r="C77" s="37">
        <v>1747</v>
      </c>
      <c r="D77" s="32" t="s">
        <v>13</v>
      </c>
      <c r="E77" s="33"/>
      <c r="F77" s="34">
        <f t="shared" si="2"/>
        <v>0</v>
      </c>
    </row>
    <row r="78" spans="1:6" s="6" customFormat="1" x14ac:dyDescent="0.3">
      <c r="A78" s="32"/>
      <c r="B78" s="47"/>
      <c r="C78" s="48"/>
      <c r="D78" s="46"/>
      <c r="E78" s="47"/>
      <c r="F78" s="34"/>
    </row>
    <row r="79" spans="1:6" s="6" customFormat="1" x14ac:dyDescent="0.3">
      <c r="A79" s="32">
        <f t="shared" si="1"/>
        <v>36</v>
      </c>
      <c r="B79" s="47" t="s">
        <v>53</v>
      </c>
      <c r="C79" s="48">
        <v>88</v>
      </c>
      <c r="D79" s="46" t="s">
        <v>13</v>
      </c>
      <c r="E79" s="33"/>
      <c r="F79" s="34">
        <f t="shared" si="2"/>
        <v>0</v>
      </c>
    </row>
    <row r="80" spans="1:6" s="6" customFormat="1" x14ac:dyDescent="0.3">
      <c r="A80" s="32"/>
      <c r="B80" s="47"/>
      <c r="C80" s="48"/>
      <c r="D80" s="46"/>
      <c r="E80" s="47"/>
      <c r="F80" s="34"/>
    </row>
    <row r="81" spans="1:6" s="6" customFormat="1" x14ac:dyDescent="0.3">
      <c r="A81" s="32">
        <f t="shared" si="1"/>
        <v>37</v>
      </c>
      <c r="B81" s="30" t="s">
        <v>54</v>
      </c>
      <c r="C81" s="31">
        <v>6</v>
      </c>
      <c r="D81" s="32" t="s">
        <v>18</v>
      </c>
      <c r="E81" s="33"/>
      <c r="F81" s="34">
        <f t="shared" si="2"/>
        <v>0</v>
      </c>
    </row>
    <row r="82" spans="1:6" s="6" customFormat="1" x14ac:dyDescent="0.3">
      <c r="A82" s="32"/>
      <c r="B82" s="30"/>
      <c r="C82" s="31"/>
      <c r="D82" s="32"/>
      <c r="E82" s="44"/>
      <c r="F82" s="34"/>
    </row>
    <row r="83" spans="1:6" s="6" customFormat="1" x14ac:dyDescent="0.3">
      <c r="A83" s="32">
        <f t="shared" ref="A83:A147" si="3">A81+1</f>
        <v>38</v>
      </c>
      <c r="B83" s="30" t="s">
        <v>55</v>
      </c>
      <c r="C83" s="31">
        <v>2</v>
      </c>
      <c r="D83" s="32" t="s">
        <v>18</v>
      </c>
      <c r="E83" s="33"/>
      <c r="F83" s="34">
        <f t="shared" si="2"/>
        <v>0</v>
      </c>
    </row>
    <row r="84" spans="1:6" s="6" customFormat="1" x14ac:dyDescent="0.3">
      <c r="A84" s="32"/>
      <c r="B84" s="30"/>
      <c r="C84" s="31"/>
      <c r="D84" s="32"/>
      <c r="E84" s="44"/>
      <c r="F84" s="34"/>
    </row>
    <row r="85" spans="1:6" s="6" customFormat="1" x14ac:dyDescent="0.3">
      <c r="A85" s="32">
        <f t="shared" si="3"/>
        <v>39</v>
      </c>
      <c r="B85" s="30" t="s">
        <v>56</v>
      </c>
      <c r="C85" s="31">
        <v>24</v>
      </c>
      <c r="D85" s="32" t="s">
        <v>18</v>
      </c>
      <c r="E85" s="33"/>
      <c r="F85" s="34">
        <f t="shared" si="2"/>
        <v>0</v>
      </c>
    </row>
    <row r="86" spans="1:6" s="6" customFormat="1" x14ac:dyDescent="0.3">
      <c r="A86" s="32"/>
      <c r="B86" s="30"/>
      <c r="C86" s="31"/>
      <c r="D86" s="32"/>
      <c r="E86" s="44"/>
      <c r="F86" s="34"/>
    </row>
    <row r="87" spans="1:6" s="6" customFormat="1" x14ac:dyDescent="0.3">
      <c r="A87" s="32">
        <f t="shared" si="3"/>
        <v>40</v>
      </c>
      <c r="B87" s="30" t="s">
        <v>57</v>
      </c>
      <c r="C87" s="31">
        <v>6</v>
      </c>
      <c r="D87" s="32" t="s">
        <v>18</v>
      </c>
      <c r="E87" s="33"/>
      <c r="F87" s="34">
        <f t="shared" si="2"/>
        <v>0</v>
      </c>
    </row>
    <row r="88" spans="1:6" s="6" customFormat="1" x14ac:dyDescent="0.3">
      <c r="A88" s="32"/>
      <c r="B88" s="30"/>
      <c r="C88" s="31"/>
      <c r="D88" s="32"/>
      <c r="E88" s="44"/>
      <c r="F88" s="34"/>
    </row>
    <row r="89" spans="1:6" s="6" customFormat="1" ht="20.25" customHeight="1" x14ac:dyDescent="0.3">
      <c r="A89" s="32">
        <f t="shared" si="3"/>
        <v>41</v>
      </c>
      <c r="B89" s="30" t="s">
        <v>58</v>
      </c>
      <c r="C89" s="31">
        <v>2</v>
      </c>
      <c r="D89" s="32" t="s">
        <v>18</v>
      </c>
      <c r="E89" s="33"/>
      <c r="F89" s="34">
        <f t="shared" si="2"/>
        <v>0</v>
      </c>
    </row>
    <row r="90" spans="1:6" s="6" customFormat="1" ht="20.25" customHeight="1" x14ac:dyDescent="0.3">
      <c r="A90" s="32"/>
      <c r="B90" s="30"/>
      <c r="C90" s="31"/>
      <c r="D90" s="32"/>
      <c r="E90" s="44"/>
      <c r="F90" s="34"/>
    </row>
    <row r="91" spans="1:6" s="6" customFormat="1" ht="20.25" customHeight="1" x14ac:dyDescent="0.3">
      <c r="A91" s="32">
        <f t="shared" si="3"/>
        <v>42</v>
      </c>
      <c r="B91" s="30" t="s">
        <v>59</v>
      </c>
      <c r="C91" s="31">
        <v>4</v>
      </c>
      <c r="D91" s="32" t="s">
        <v>18</v>
      </c>
      <c r="E91" s="33"/>
      <c r="F91" s="34">
        <f t="shared" si="2"/>
        <v>0</v>
      </c>
    </row>
    <row r="92" spans="1:6" s="6" customFormat="1" ht="20.25" customHeight="1" x14ac:dyDescent="0.3">
      <c r="A92" s="32"/>
      <c r="B92" s="30"/>
      <c r="C92" s="31"/>
      <c r="D92" s="32"/>
      <c r="E92" s="44"/>
      <c r="F92" s="34"/>
    </row>
    <row r="93" spans="1:6" s="6" customFormat="1" ht="20.25" customHeight="1" x14ac:dyDescent="0.3">
      <c r="A93" s="32">
        <f t="shared" si="3"/>
        <v>43</v>
      </c>
      <c r="B93" s="30" t="s">
        <v>60</v>
      </c>
      <c r="C93" s="31">
        <v>2</v>
      </c>
      <c r="D93" s="32" t="s">
        <v>18</v>
      </c>
      <c r="E93" s="33"/>
      <c r="F93" s="34">
        <f t="shared" si="2"/>
        <v>0</v>
      </c>
    </row>
    <row r="94" spans="1:6" s="6" customFormat="1" ht="20.25" customHeight="1" x14ac:dyDescent="0.3">
      <c r="A94" s="32"/>
      <c r="B94" s="30"/>
      <c r="C94" s="31"/>
      <c r="D94" s="32"/>
      <c r="E94" s="44"/>
      <c r="F94" s="34"/>
    </row>
    <row r="95" spans="1:6" s="6" customFormat="1" ht="20.25" customHeight="1" x14ac:dyDescent="0.3">
      <c r="A95" s="32">
        <f t="shared" si="3"/>
        <v>44</v>
      </c>
      <c r="B95" s="30" t="s">
        <v>56</v>
      </c>
      <c r="C95" s="31">
        <v>24</v>
      </c>
      <c r="D95" s="32" t="s">
        <v>18</v>
      </c>
      <c r="E95" s="33"/>
      <c r="F95" s="34">
        <f t="shared" si="2"/>
        <v>0</v>
      </c>
    </row>
    <row r="96" spans="1:6" s="6" customFormat="1" ht="20.25" customHeight="1" x14ac:dyDescent="0.3">
      <c r="A96" s="32"/>
      <c r="B96" s="30"/>
      <c r="C96" s="31"/>
      <c r="D96" s="32"/>
      <c r="E96" s="44"/>
      <c r="F96" s="34"/>
    </row>
    <row r="97" spans="1:10" s="6" customFormat="1" ht="20.25" customHeight="1" x14ac:dyDescent="0.3">
      <c r="A97" s="32">
        <f t="shared" si="3"/>
        <v>45</v>
      </c>
      <c r="B97" s="30" t="s">
        <v>57</v>
      </c>
      <c r="C97" s="31">
        <v>6</v>
      </c>
      <c r="D97" s="32" t="s">
        <v>18</v>
      </c>
      <c r="E97" s="33"/>
      <c r="F97" s="34">
        <f t="shared" si="2"/>
        <v>0</v>
      </c>
    </row>
    <row r="98" spans="1:10" s="6" customFormat="1" ht="20.25" customHeight="1" x14ac:dyDescent="0.3">
      <c r="A98" s="32"/>
      <c r="B98" s="30"/>
      <c r="C98" s="31"/>
      <c r="D98" s="32"/>
      <c r="E98" s="44"/>
      <c r="F98" s="34"/>
    </row>
    <row r="99" spans="1:10" s="6" customFormat="1" ht="20.25" customHeight="1" x14ac:dyDescent="0.3">
      <c r="A99" s="32">
        <f t="shared" si="3"/>
        <v>46</v>
      </c>
      <c r="B99" s="30" t="s">
        <v>60</v>
      </c>
      <c r="C99" s="31">
        <v>2</v>
      </c>
      <c r="D99" s="32" t="s">
        <v>18</v>
      </c>
      <c r="E99" s="33"/>
      <c r="F99" s="34">
        <f t="shared" si="2"/>
        <v>0</v>
      </c>
    </row>
    <row r="100" spans="1:10" s="6" customFormat="1" ht="20.25" customHeight="1" x14ac:dyDescent="0.3">
      <c r="A100" s="32"/>
      <c r="B100" s="30"/>
      <c r="C100" s="31"/>
      <c r="D100" s="32"/>
      <c r="E100" s="44"/>
      <c r="F100" s="34"/>
    </row>
    <row r="101" spans="1:10" s="6" customFormat="1" x14ac:dyDescent="0.3">
      <c r="A101" s="32">
        <f t="shared" si="3"/>
        <v>47</v>
      </c>
      <c r="B101" s="30" t="s">
        <v>61</v>
      </c>
      <c r="C101" s="31">
        <v>1</v>
      </c>
      <c r="D101" s="32" t="s">
        <v>18</v>
      </c>
      <c r="E101" s="33"/>
      <c r="F101" s="34">
        <f t="shared" si="2"/>
        <v>0</v>
      </c>
    </row>
    <row r="102" spans="1:10" s="6" customFormat="1" x14ac:dyDescent="0.3">
      <c r="A102" s="32"/>
      <c r="B102" s="47"/>
      <c r="C102" s="48"/>
      <c r="D102" s="48"/>
      <c r="E102" s="49"/>
      <c r="F102" s="34"/>
    </row>
    <row r="103" spans="1:10" s="6" customFormat="1" x14ac:dyDescent="0.3">
      <c r="A103" s="32">
        <f t="shared" si="3"/>
        <v>48</v>
      </c>
      <c r="B103" s="47" t="s">
        <v>62</v>
      </c>
      <c r="C103" s="52">
        <v>6814</v>
      </c>
      <c r="D103" s="48" t="s">
        <v>20</v>
      </c>
      <c r="E103" s="33"/>
      <c r="F103" s="34">
        <f t="shared" si="2"/>
        <v>0</v>
      </c>
    </row>
    <row r="104" spans="1:10" s="6" customFormat="1" x14ac:dyDescent="0.3">
      <c r="A104" s="32"/>
      <c r="B104" s="47"/>
      <c r="C104" s="48"/>
      <c r="D104" s="48"/>
      <c r="E104" s="49"/>
      <c r="F104" s="34"/>
    </row>
    <row r="105" spans="1:10" s="6" customFormat="1" x14ac:dyDescent="0.3">
      <c r="A105" s="32">
        <f t="shared" si="3"/>
        <v>49</v>
      </c>
      <c r="B105" s="30" t="s">
        <v>63</v>
      </c>
      <c r="C105" s="31">
        <v>7148</v>
      </c>
      <c r="D105" s="32" t="s">
        <v>20</v>
      </c>
      <c r="E105" s="33"/>
      <c r="F105" s="34">
        <f t="shared" si="2"/>
        <v>0</v>
      </c>
    </row>
    <row r="106" spans="1:10" s="6" customFormat="1" x14ac:dyDescent="0.3">
      <c r="A106" s="32"/>
      <c r="B106" s="30"/>
      <c r="C106" s="31"/>
      <c r="D106" s="32"/>
      <c r="E106" s="44"/>
      <c r="F106" s="34"/>
    </row>
    <row r="107" spans="1:10" s="6" customFormat="1" x14ac:dyDescent="0.3">
      <c r="A107" s="32">
        <f t="shared" si="3"/>
        <v>50</v>
      </c>
      <c r="B107" s="30" t="s">
        <v>64</v>
      </c>
      <c r="C107" s="31">
        <v>13</v>
      </c>
      <c r="D107" s="32" t="s">
        <v>65</v>
      </c>
      <c r="E107" s="33"/>
      <c r="F107" s="34">
        <f t="shared" si="2"/>
        <v>0</v>
      </c>
    </row>
    <row r="108" spans="1:10" s="6" customFormat="1" x14ac:dyDescent="0.3">
      <c r="A108" s="32"/>
      <c r="B108" s="30"/>
      <c r="C108" s="31"/>
      <c r="D108" s="32"/>
      <c r="E108" s="44"/>
      <c r="F108" s="34"/>
    </row>
    <row r="109" spans="1:10" s="6" customFormat="1" x14ac:dyDescent="0.3">
      <c r="A109" s="32">
        <f t="shared" si="3"/>
        <v>51</v>
      </c>
      <c r="B109" s="30" t="s">
        <v>66</v>
      </c>
      <c r="C109" s="31">
        <v>26</v>
      </c>
      <c r="D109" s="32" t="s">
        <v>65</v>
      </c>
      <c r="E109" s="33"/>
      <c r="F109" s="34">
        <f t="shared" si="2"/>
        <v>0</v>
      </c>
    </row>
    <row r="110" spans="1:10" s="6" customFormat="1" ht="20.45" customHeight="1" x14ac:dyDescent="0.3">
      <c r="A110" s="32"/>
      <c r="B110" s="30"/>
      <c r="C110" s="31"/>
      <c r="D110" s="32"/>
      <c r="E110" s="44"/>
      <c r="F110" s="34"/>
    </row>
    <row r="111" spans="1:10" s="6" customFormat="1" x14ac:dyDescent="0.3">
      <c r="A111" s="32">
        <f t="shared" si="3"/>
        <v>52</v>
      </c>
      <c r="B111" s="30" t="s">
        <v>67</v>
      </c>
      <c r="C111" s="31">
        <v>8110</v>
      </c>
      <c r="D111" s="32" t="s">
        <v>13</v>
      </c>
      <c r="E111" s="33"/>
      <c r="F111" s="34">
        <f t="shared" si="2"/>
        <v>0</v>
      </c>
      <c r="G111" s="5"/>
      <c r="H111" s="5"/>
      <c r="I111" s="5"/>
      <c r="J111" s="5"/>
    </row>
    <row r="112" spans="1:10" s="6" customFormat="1" x14ac:dyDescent="0.3">
      <c r="A112" s="32"/>
      <c r="B112" s="30"/>
      <c r="C112" s="31"/>
      <c r="D112" s="32"/>
      <c r="E112" s="44"/>
      <c r="F112" s="34"/>
      <c r="G112" s="5"/>
      <c r="H112" s="5"/>
      <c r="I112" s="5"/>
      <c r="J112" s="5"/>
    </row>
    <row r="113" spans="1:6" s="6" customFormat="1" x14ac:dyDescent="0.3">
      <c r="A113" s="32">
        <f t="shared" si="3"/>
        <v>53</v>
      </c>
      <c r="B113" s="30" t="s">
        <v>68</v>
      </c>
      <c r="C113" s="31">
        <v>13</v>
      </c>
      <c r="D113" s="32" t="s">
        <v>65</v>
      </c>
      <c r="E113" s="33"/>
      <c r="F113" s="34">
        <f t="shared" si="2"/>
        <v>0</v>
      </c>
    </row>
    <row r="114" spans="1:6" s="6" customFormat="1" x14ac:dyDescent="0.3">
      <c r="A114" s="32"/>
      <c r="B114" s="30"/>
      <c r="C114" s="31"/>
      <c r="D114" s="32"/>
      <c r="E114" s="44"/>
      <c r="F114" s="34"/>
    </row>
    <row r="115" spans="1:6" s="6" customFormat="1" x14ac:dyDescent="0.3">
      <c r="A115" s="32">
        <f t="shared" si="3"/>
        <v>54</v>
      </c>
      <c r="B115" s="30" t="s">
        <v>69</v>
      </c>
      <c r="C115" s="31">
        <v>13</v>
      </c>
      <c r="D115" s="32" t="s">
        <v>65</v>
      </c>
      <c r="E115" s="33"/>
      <c r="F115" s="34">
        <f t="shared" si="2"/>
        <v>0</v>
      </c>
    </row>
    <row r="116" spans="1:6" s="6" customFormat="1" x14ac:dyDescent="0.3">
      <c r="A116" s="32"/>
      <c r="B116" s="30"/>
      <c r="C116" s="31"/>
      <c r="D116" s="32"/>
      <c r="E116" s="44"/>
      <c r="F116" s="34"/>
    </row>
    <row r="117" spans="1:6" s="6" customFormat="1" x14ac:dyDescent="0.3">
      <c r="A117" s="32">
        <f t="shared" si="3"/>
        <v>55</v>
      </c>
      <c r="B117" s="30" t="s">
        <v>70</v>
      </c>
      <c r="C117" s="31">
        <v>117</v>
      </c>
      <c r="D117" s="32" t="s">
        <v>33</v>
      </c>
      <c r="E117" s="33"/>
      <c r="F117" s="34">
        <f t="shared" si="2"/>
        <v>0</v>
      </c>
    </row>
    <row r="118" spans="1:6" s="6" customFormat="1" x14ac:dyDescent="0.3">
      <c r="A118" s="32"/>
      <c r="B118" s="30"/>
      <c r="C118" s="31"/>
      <c r="D118" s="32"/>
      <c r="E118" s="44"/>
      <c r="F118" s="34"/>
    </row>
    <row r="119" spans="1:6" s="6" customFormat="1" x14ac:dyDescent="0.3">
      <c r="A119" s="32">
        <f t="shared" si="3"/>
        <v>56</v>
      </c>
      <c r="B119" s="30" t="s">
        <v>71</v>
      </c>
      <c r="C119" s="31">
        <v>1025</v>
      </c>
      <c r="D119" s="32" t="s">
        <v>33</v>
      </c>
      <c r="E119" s="33"/>
      <c r="F119" s="34">
        <f t="shared" si="2"/>
        <v>0</v>
      </c>
    </row>
    <row r="120" spans="1:6" s="6" customFormat="1" x14ac:dyDescent="0.3">
      <c r="A120" s="32"/>
      <c r="B120" s="30"/>
      <c r="C120" s="31"/>
      <c r="D120" s="32"/>
      <c r="E120" s="44"/>
      <c r="F120" s="34"/>
    </row>
    <row r="121" spans="1:6" s="6" customFormat="1" x14ac:dyDescent="0.3">
      <c r="A121" s="32">
        <f t="shared" si="3"/>
        <v>57</v>
      </c>
      <c r="B121" s="30" t="s">
        <v>72</v>
      </c>
      <c r="C121" s="31">
        <v>5400</v>
      </c>
      <c r="D121" s="32" t="s">
        <v>15</v>
      </c>
      <c r="E121" s="33"/>
      <c r="F121" s="34">
        <f t="shared" si="2"/>
        <v>0</v>
      </c>
    </row>
    <row r="122" spans="1:6" s="6" customFormat="1" x14ac:dyDescent="0.3">
      <c r="A122" s="32"/>
      <c r="B122" s="30"/>
      <c r="C122" s="31"/>
      <c r="D122" s="32"/>
      <c r="E122" s="44"/>
      <c r="F122" s="34"/>
    </row>
    <row r="123" spans="1:6" s="6" customFormat="1" x14ac:dyDescent="0.3">
      <c r="A123" s="32">
        <f t="shared" si="3"/>
        <v>58</v>
      </c>
      <c r="B123" s="30" t="s">
        <v>73</v>
      </c>
      <c r="C123" s="31">
        <v>907</v>
      </c>
      <c r="D123" s="32" t="s">
        <v>20</v>
      </c>
      <c r="E123" s="33"/>
      <c r="F123" s="34">
        <f t="shared" si="2"/>
        <v>0</v>
      </c>
    </row>
    <row r="124" spans="1:6" s="6" customFormat="1" x14ac:dyDescent="0.3">
      <c r="A124" s="32"/>
      <c r="B124" s="30"/>
      <c r="C124" s="31"/>
      <c r="D124" s="32"/>
      <c r="E124" s="44"/>
      <c r="F124" s="34"/>
    </row>
    <row r="125" spans="1:6" s="6" customFormat="1" x14ac:dyDescent="0.3">
      <c r="A125" s="32">
        <f t="shared" si="3"/>
        <v>59</v>
      </c>
      <c r="B125" s="30" t="s">
        <v>74</v>
      </c>
      <c r="C125" s="31">
        <v>100</v>
      </c>
      <c r="D125" s="32" t="s">
        <v>33</v>
      </c>
      <c r="E125" s="33"/>
      <c r="F125" s="34">
        <f t="shared" si="2"/>
        <v>0</v>
      </c>
    </row>
    <row r="126" spans="1:6" s="6" customFormat="1" x14ac:dyDescent="0.3">
      <c r="A126" s="32"/>
      <c r="B126" s="30"/>
      <c r="C126" s="31"/>
      <c r="D126" s="32"/>
      <c r="E126" s="44"/>
      <c r="F126" s="34"/>
    </row>
    <row r="127" spans="1:6" s="6" customFormat="1" ht="20.45" customHeight="1" x14ac:dyDescent="0.3">
      <c r="A127" s="32">
        <f t="shared" si="3"/>
        <v>60</v>
      </c>
      <c r="B127" s="51" t="s">
        <v>75</v>
      </c>
      <c r="C127" s="31">
        <v>5400</v>
      </c>
      <c r="D127" s="32" t="s">
        <v>15</v>
      </c>
      <c r="E127" s="33"/>
      <c r="F127" s="34">
        <f t="shared" si="2"/>
        <v>0</v>
      </c>
    </row>
    <row r="128" spans="1:6" s="6" customFormat="1" x14ac:dyDescent="0.3">
      <c r="A128" s="32"/>
      <c r="B128" s="30"/>
      <c r="C128" s="31"/>
      <c r="D128" s="32"/>
      <c r="E128" s="44"/>
      <c r="F128" s="34"/>
    </row>
    <row r="129" spans="1:6" s="6" customFormat="1" x14ac:dyDescent="0.3">
      <c r="A129" s="32">
        <f t="shared" si="3"/>
        <v>61</v>
      </c>
      <c r="B129" s="30" t="s">
        <v>76</v>
      </c>
      <c r="C129" s="31">
        <v>1</v>
      </c>
      <c r="D129" s="32" t="s">
        <v>18</v>
      </c>
      <c r="E129" s="33"/>
      <c r="F129" s="34">
        <f t="shared" si="2"/>
        <v>0</v>
      </c>
    </row>
    <row r="130" spans="1:6" s="6" customFormat="1" x14ac:dyDescent="0.3">
      <c r="A130" s="32"/>
      <c r="B130" s="30"/>
      <c r="C130" s="31"/>
      <c r="D130" s="32"/>
      <c r="E130" s="44"/>
      <c r="F130" s="34"/>
    </row>
    <row r="131" spans="1:6" s="6" customFormat="1" x14ac:dyDescent="0.3">
      <c r="A131" s="32">
        <f t="shared" si="3"/>
        <v>62</v>
      </c>
      <c r="B131" s="51" t="s">
        <v>77</v>
      </c>
      <c r="C131" s="31">
        <v>1800</v>
      </c>
      <c r="D131" s="32" t="s">
        <v>15</v>
      </c>
      <c r="E131" s="33"/>
      <c r="F131" s="34">
        <f t="shared" si="2"/>
        <v>0</v>
      </c>
    </row>
    <row r="132" spans="1:6" s="6" customFormat="1" x14ac:dyDescent="0.3">
      <c r="A132" s="32"/>
      <c r="B132" s="30"/>
      <c r="C132" s="31"/>
      <c r="D132" s="32"/>
      <c r="E132" s="44"/>
      <c r="F132" s="34"/>
    </row>
    <row r="133" spans="1:6" s="6" customFormat="1" x14ac:dyDescent="0.3">
      <c r="A133" s="32">
        <f t="shared" si="3"/>
        <v>63</v>
      </c>
      <c r="B133" s="30" t="s">
        <v>78</v>
      </c>
      <c r="C133" s="31">
        <v>13</v>
      </c>
      <c r="D133" s="32" t="s">
        <v>65</v>
      </c>
      <c r="E133" s="33"/>
      <c r="F133" s="34">
        <f t="shared" si="2"/>
        <v>0</v>
      </c>
    </row>
    <row r="134" spans="1:6" s="6" customFormat="1" x14ac:dyDescent="0.3">
      <c r="A134" s="32"/>
      <c r="B134" s="30"/>
      <c r="C134" s="31"/>
      <c r="D134" s="32"/>
      <c r="E134" s="44"/>
      <c r="F134" s="34"/>
    </row>
    <row r="135" spans="1:6" s="6" customFormat="1" x14ac:dyDescent="0.3">
      <c r="A135" s="32">
        <f t="shared" si="3"/>
        <v>64</v>
      </c>
      <c r="B135" s="30" t="s">
        <v>79</v>
      </c>
      <c r="C135" s="31">
        <v>1</v>
      </c>
      <c r="D135" s="32" t="s">
        <v>10</v>
      </c>
      <c r="E135" s="33"/>
      <c r="F135" s="34">
        <f t="shared" si="2"/>
        <v>0</v>
      </c>
    </row>
    <row r="136" spans="1:6" s="6" customFormat="1" x14ac:dyDescent="0.3">
      <c r="A136" s="32"/>
      <c r="B136" s="30"/>
      <c r="C136" s="31"/>
      <c r="D136" s="32"/>
      <c r="E136" s="44"/>
      <c r="F136" s="34"/>
    </row>
    <row r="137" spans="1:6" s="6" customFormat="1" x14ac:dyDescent="0.3">
      <c r="A137" s="32">
        <f t="shared" si="3"/>
        <v>65</v>
      </c>
      <c r="B137" s="30" t="s">
        <v>80</v>
      </c>
      <c r="C137" s="31">
        <v>1</v>
      </c>
      <c r="D137" s="32" t="s">
        <v>10</v>
      </c>
      <c r="E137" s="33"/>
      <c r="F137" s="34">
        <f t="shared" si="2"/>
        <v>0</v>
      </c>
    </row>
    <row r="138" spans="1:6" s="6" customFormat="1" x14ac:dyDescent="0.3">
      <c r="A138" s="32"/>
      <c r="B138" s="30"/>
      <c r="C138" s="31"/>
      <c r="D138" s="32"/>
      <c r="E138" s="44"/>
      <c r="F138" s="34"/>
    </row>
    <row r="139" spans="1:6" s="6" customFormat="1" x14ac:dyDescent="0.3">
      <c r="A139" s="32">
        <f t="shared" si="3"/>
        <v>66</v>
      </c>
      <c r="B139" s="30" t="s">
        <v>81</v>
      </c>
      <c r="C139" s="31">
        <v>4</v>
      </c>
      <c r="D139" s="32" t="s">
        <v>82</v>
      </c>
      <c r="E139" s="33"/>
      <c r="F139" s="34">
        <f t="shared" ref="F139:F177" si="4">E139*C139</f>
        <v>0</v>
      </c>
    </row>
    <row r="140" spans="1:6" s="6" customFormat="1" x14ac:dyDescent="0.3">
      <c r="A140" s="32"/>
      <c r="B140" s="30"/>
      <c r="C140" s="31"/>
      <c r="D140" s="32"/>
      <c r="E140" s="44"/>
      <c r="F140" s="34"/>
    </row>
    <row r="141" spans="1:6" s="6" customFormat="1" x14ac:dyDescent="0.3">
      <c r="A141" s="32">
        <f t="shared" si="3"/>
        <v>67</v>
      </c>
      <c r="B141" s="30" t="s">
        <v>83</v>
      </c>
      <c r="C141" s="31">
        <v>4</v>
      </c>
      <c r="D141" s="32" t="s">
        <v>82</v>
      </c>
      <c r="E141" s="33"/>
      <c r="F141" s="34">
        <f t="shared" si="4"/>
        <v>0</v>
      </c>
    </row>
    <row r="142" spans="1:6" s="6" customFormat="1" x14ac:dyDescent="0.3">
      <c r="A142" s="32"/>
      <c r="B142" s="47"/>
      <c r="C142" s="31"/>
      <c r="D142" s="32"/>
      <c r="E142" s="44"/>
      <c r="F142" s="34"/>
    </row>
    <row r="143" spans="1:6" s="6" customFormat="1" x14ac:dyDescent="0.3">
      <c r="A143" s="32">
        <f t="shared" si="3"/>
        <v>68</v>
      </c>
      <c r="B143" s="47" t="s">
        <v>84</v>
      </c>
      <c r="C143" s="31">
        <v>150</v>
      </c>
      <c r="D143" s="32" t="s">
        <v>15</v>
      </c>
      <c r="E143" s="33"/>
      <c r="F143" s="34">
        <f t="shared" si="4"/>
        <v>0</v>
      </c>
    </row>
    <row r="144" spans="1:6" s="6" customFormat="1" x14ac:dyDescent="0.3">
      <c r="A144" s="32"/>
      <c r="B144" s="47"/>
      <c r="C144" s="31"/>
      <c r="D144" s="32"/>
      <c r="E144" s="44"/>
      <c r="F144" s="34"/>
    </row>
    <row r="145" spans="1:10" s="6" customFormat="1" x14ac:dyDescent="0.3">
      <c r="A145" s="32">
        <f t="shared" si="3"/>
        <v>69</v>
      </c>
      <c r="B145" s="47" t="s">
        <v>85</v>
      </c>
      <c r="C145" s="31">
        <v>16</v>
      </c>
      <c r="D145" s="32" t="s">
        <v>82</v>
      </c>
      <c r="E145" s="33"/>
      <c r="F145" s="34">
        <f t="shared" si="4"/>
        <v>0</v>
      </c>
    </row>
    <row r="146" spans="1:10" s="6" customFormat="1" x14ac:dyDescent="0.3">
      <c r="A146" s="32"/>
      <c r="B146" s="47"/>
      <c r="C146" s="31"/>
      <c r="D146" s="32"/>
      <c r="E146" s="44"/>
      <c r="F146" s="34"/>
    </row>
    <row r="147" spans="1:10" s="6" customFormat="1" x14ac:dyDescent="0.3">
      <c r="A147" s="32">
        <f t="shared" si="3"/>
        <v>70</v>
      </c>
      <c r="B147" s="30" t="s">
        <v>86</v>
      </c>
      <c r="C147" s="50">
        <v>500</v>
      </c>
      <c r="D147" s="32" t="s">
        <v>87</v>
      </c>
      <c r="E147" s="33"/>
      <c r="F147" s="34">
        <f t="shared" si="4"/>
        <v>0</v>
      </c>
      <c r="G147" s="5"/>
      <c r="H147" s="5"/>
      <c r="I147" s="5"/>
      <c r="J147" s="5"/>
    </row>
    <row r="148" spans="1:10" s="6" customFormat="1" x14ac:dyDescent="0.3">
      <c r="A148" s="32"/>
      <c r="B148" s="30"/>
      <c r="C148" s="50"/>
      <c r="D148" s="32"/>
      <c r="E148" s="44"/>
      <c r="F148" s="34"/>
      <c r="G148" s="5"/>
      <c r="H148" s="5"/>
      <c r="I148" s="5"/>
      <c r="J148" s="5"/>
    </row>
    <row r="149" spans="1:10" s="6" customFormat="1" x14ac:dyDescent="0.3">
      <c r="A149" s="32">
        <f t="shared" ref="A149:A177" si="5">A147+1</f>
        <v>71</v>
      </c>
      <c r="B149" s="30" t="s">
        <v>88</v>
      </c>
      <c r="C149" s="50">
        <v>23</v>
      </c>
      <c r="D149" s="32" t="s">
        <v>87</v>
      </c>
      <c r="E149" s="33"/>
      <c r="F149" s="34">
        <f t="shared" si="4"/>
        <v>0</v>
      </c>
      <c r="G149" s="5"/>
      <c r="H149" s="5"/>
      <c r="I149" s="5"/>
      <c r="J149" s="5"/>
    </row>
    <row r="150" spans="1:10" s="6" customFormat="1" x14ac:dyDescent="0.3">
      <c r="A150" s="32"/>
      <c r="B150" s="30"/>
      <c r="C150" s="31"/>
      <c r="D150" s="32"/>
      <c r="E150" s="44"/>
      <c r="F150" s="34"/>
      <c r="G150" s="5"/>
      <c r="H150" s="5"/>
      <c r="I150" s="5"/>
      <c r="J150" s="5"/>
    </row>
    <row r="151" spans="1:10" s="6" customFormat="1" x14ac:dyDescent="0.3">
      <c r="A151" s="32">
        <f t="shared" si="5"/>
        <v>72</v>
      </c>
      <c r="B151" s="30" t="s">
        <v>89</v>
      </c>
      <c r="C151" s="31">
        <v>10</v>
      </c>
      <c r="D151" s="32" t="s">
        <v>48</v>
      </c>
      <c r="E151" s="33"/>
      <c r="F151" s="34">
        <f t="shared" si="4"/>
        <v>0</v>
      </c>
      <c r="G151" s="5"/>
      <c r="H151" s="5"/>
      <c r="I151" s="5"/>
      <c r="J151" s="5"/>
    </row>
    <row r="152" spans="1:10" s="6" customFormat="1" x14ac:dyDescent="0.3">
      <c r="A152" s="32"/>
      <c r="B152" s="30"/>
      <c r="C152" s="31"/>
      <c r="D152" s="32"/>
      <c r="E152" s="44"/>
      <c r="F152" s="34"/>
      <c r="G152" s="5"/>
      <c r="H152" s="5"/>
      <c r="I152" s="5"/>
      <c r="J152" s="5"/>
    </row>
    <row r="153" spans="1:10" s="6" customFormat="1" x14ac:dyDescent="0.3">
      <c r="A153" s="32">
        <f t="shared" si="5"/>
        <v>73</v>
      </c>
      <c r="B153" s="30" t="s">
        <v>90</v>
      </c>
      <c r="C153" s="31">
        <v>277</v>
      </c>
      <c r="D153" s="32" t="s">
        <v>48</v>
      </c>
      <c r="E153" s="33"/>
      <c r="F153" s="34">
        <f t="shared" si="4"/>
        <v>0</v>
      </c>
      <c r="G153" s="5"/>
      <c r="H153" s="5"/>
      <c r="I153" s="5"/>
      <c r="J153" s="5"/>
    </row>
    <row r="154" spans="1:10" s="6" customFormat="1" x14ac:dyDescent="0.3">
      <c r="A154" s="32"/>
      <c r="B154" s="30"/>
      <c r="C154" s="31"/>
      <c r="D154" s="32"/>
      <c r="E154" s="44"/>
      <c r="F154" s="34"/>
      <c r="G154" s="5"/>
      <c r="H154" s="5"/>
      <c r="I154" s="5"/>
      <c r="J154" s="5"/>
    </row>
    <row r="155" spans="1:10" s="6" customFormat="1" ht="40.5" x14ac:dyDescent="0.3">
      <c r="A155" s="32">
        <f t="shared" si="5"/>
        <v>74</v>
      </c>
      <c r="B155" s="30" t="s">
        <v>91</v>
      </c>
      <c r="C155" s="31">
        <v>31</v>
      </c>
      <c r="D155" s="32" t="s">
        <v>87</v>
      </c>
      <c r="E155" s="33"/>
      <c r="F155" s="34">
        <f t="shared" si="4"/>
        <v>0</v>
      </c>
      <c r="G155" s="22"/>
      <c r="H155" s="5"/>
      <c r="I155" s="5"/>
      <c r="J155" s="5"/>
    </row>
    <row r="156" spans="1:10" s="6" customFormat="1" x14ac:dyDescent="0.3">
      <c r="A156" s="32"/>
      <c r="B156" s="30"/>
      <c r="C156" s="31"/>
      <c r="D156" s="32"/>
      <c r="E156" s="44"/>
      <c r="F156" s="34"/>
      <c r="G156" s="22"/>
      <c r="H156" s="5"/>
      <c r="I156" s="5"/>
      <c r="J156" s="5"/>
    </row>
    <row r="157" spans="1:10" s="6" customFormat="1" ht="40.5" x14ac:dyDescent="0.3">
      <c r="A157" s="32">
        <f t="shared" si="5"/>
        <v>75</v>
      </c>
      <c r="B157" s="30" t="s">
        <v>92</v>
      </c>
      <c r="C157" s="31">
        <v>15</v>
      </c>
      <c r="D157" s="32" t="s">
        <v>87</v>
      </c>
      <c r="E157" s="33"/>
      <c r="F157" s="34">
        <f t="shared" si="4"/>
        <v>0</v>
      </c>
      <c r="G157" s="22"/>
      <c r="H157" s="5"/>
      <c r="I157" s="5"/>
      <c r="J157" s="5"/>
    </row>
    <row r="158" spans="1:10" s="6" customFormat="1" x14ac:dyDescent="0.3">
      <c r="A158" s="32"/>
      <c r="B158" s="30"/>
      <c r="C158" s="31"/>
      <c r="D158" s="32"/>
      <c r="E158" s="44"/>
      <c r="F158" s="34"/>
      <c r="G158" s="22"/>
      <c r="H158" s="5"/>
      <c r="I158" s="5"/>
      <c r="J158" s="5"/>
    </row>
    <row r="159" spans="1:10" s="6" customFormat="1" ht="40.5" x14ac:dyDescent="0.3">
      <c r="A159" s="32">
        <f t="shared" si="5"/>
        <v>76</v>
      </c>
      <c r="B159" s="30" t="s">
        <v>93</v>
      </c>
      <c r="C159" s="31">
        <v>98</v>
      </c>
      <c r="D159" s="32" t="s">
        <v>15</v>
      </c>
      <c r="E159" s="33"/>
      <c r="F159" s="34">
        <f t="shared" si="4"/>
        <v>0</v>
      </c>
      <c r="G159" s="22"/>
      <c r="H159" s="5"/>
      <c r="I159" s="5"/>
      <c r="J159" s="5"/>
    </row>
    <row r="160" spans="1:10" s="6" customFormat="1" x14ac:dyDescent="0.3">
      <c r="A160" s="32"/>
      <c r="B160" s="30"/>
      <c r="C160" s="31"/>
      <c r="D160" s="32"/>
      <c r="E160" s="44"/>
      <c r="F160" s="34"/>
      <c r="G160" s="5"/>
      <c r="H160" s="5"/>
      <c r="I160" s="5"/>
      <c r="J160" s="5"/>
    </row>
    <row r="161" spans="1:10" s="6" customFormat="1" x14ac:dyDescent="0.3">
      <c r="A161" s="32">
        <f t="shared" si="5"/>
        <v>77</v>
      </c>
      <c r="B161" s="30" t="s">
        <v>94</v>
      </c>
      <c r="C161" s="31">
        <v>726</v>
      </c>
      <c r="D161" s="32" t="s">
        <v>87</v>
      </c>
      <c r="E161" s="33"/>
      <c r="F161" s="34">
        <f t="shared" si="4"/>
        <v>0</v>
      </c>
      <c r="G161" s="5"/>
      <c r="H161" s="5"/>
      <c r="I161" s="5"/>
      <c r="J161" s="5"/>
    </row>
    <row r="162" spans="1:10" s="6" customFormat="1" x14ac:dyDescent="0.3">
      <c r="A162" s="32"/>
      <c r="B162" s="30"/>
      <c r="C162" s="31"/>
      <c r="D162" s="32"/>
      <c r="E162" s="44"/>
      <c r="F162" s="34"/>
      <c r="G162" s="5"/>
      <c r="H162" s="5"/>
      <c r="I162" s="5"/>
      <c r="J162" s="5"/>
    </row>
    <row r="163" spans="1:10" s="6" customFormat="1" x14ac:dyDescent="0.3">
      <c r="A163" s="32">
        <f t="shared" si="5"/>
        <v>78</v>
      </c>
      <c r="B163" s="30" t="s">
        <v>95</v>
      </c>
      <c r="C163" s="31">
        <v>250</v>
      </c>
      <c r="D163" s="32" t="s">
        <v>48</v>
      </c>
      <c r="E163" s="33"/>
      <c r="F163" s="34">
        <f t="shared" si="4"/>
        <v>0</v>
      </c>
      <c r="G163" s="5"/>
      <c r="H163" s="5"/>
      <c r="I163" s="5"/>
      <c r="J163" s="5"/>
    </row>
    <row r="164" spans="1:10" s="6" customFormat="1" x14ac:dyDescent="0.3">
      <c r="A164" s="32"/>
      <c r="B164" s="30"/>
      <c r="C164" s="31"/>
      <c r="D164" s="32"/>
      <c r="E164" s="44"/>
      <c r="F164" s="34"/>
      <c r="G164" s="5"/>
      <c r="H164" s="5"/>
      <c r="I164" s="5"/>
      <c r="J164" s="5"/>
    </row>
    <row r="165" spans="1:10" s="6" customFormat="1" x14ac:dyDescent="0.3">
      <c r="A165" s="32">
        <f t="shared" si="5"/>
        <v>79</v>
      </c>
      <c r="B165" s="30" t="s">
        <v>96</v>
      </c>
      <c r="C165" s="31">
        <v>50</v>
      </c>
      <c r="D165" s="32" t="s">
        <v>48</v>
      </c>
      <c r="E165" s="33"/>
      <c r="F165" s="34">
        <f t="shared" si="4"/>
        <v>0</v>
      </c>
      <c r="G165" s="5"/>
      <c r="H165" s="5"/>
      <c r="I165" s="5"/>
      <c r="J165" s="5"/>
    </row>
    <row r="166" spans="1:10" s="6" customFormat="1" x14ac:dyDescent="0.3">
      <c r="A166" s="32"/>
      <c r="B166" s="30"/>
      <c r="C166" s="31"/>
      <c r="D166" s="32"/>
      <c r="E166" s="44"/>
      <c r="F166" s="34"/>
      <c r="G166" s="5"/>
      <c r="H166" s="5"/>
      <c r="I166" s="5"/>
      <c r="J166" s="5"/>
    </row>
    <row r="167" spans="1:10" s="6" customFormat="1" x14ac:dyDescent="0.3">
      <c r="A167" s="32">
        <f t="shared" si="5"/>
        <v>80</v>
      </c>
      <c r="B167" s="30" t="s">
        <v>97</v>
      </c>
      <c r="C167" s="31">
        <v>10</v>
      </c>
      <c r="D167" s="32" t="s">
        <v>48</v>
      </c>
      <c r="E167" s="33"/>
      <c r="F167" s="34">
        <f t="shared" si="4"/>
        <v>0</v>
      </c>
      <c r="G167" s="5"/>
      <c r="H167" s="5"/>
      <c r="I167" s="5"/>
      <c r="J167" s="5"/>
    </row>
    <row r="168" spans="1:10" s="6" customFormat="1" x14ac:dyDescent="0.3">
      <c r="A168" s="32"/>
      <c r="B168" s="30"/>
      <c r="C168" s="31"/>
      <c r="D168" s="32"/>
      <c r="E168" s="44"/>
      <c r="F168" s="34"/>
      <c r="G168" s="5"/>
      <c r="H168" s="5"/>
      <c r="I168" s="5"/>
      <c r="J168" s="5"/>
    </row>
    <row r="169" spans="1:10" s="6" customFormat="1" x14ac:dyDescent="0.3">
      <c r="A169" s="32">
        <f t="shared" si="5"/>
        <v>81</v>
      </c>
      <c r="B169" s="51" t="s">
        <v>98</v>
      </c>
      <c r="C169" s="31">
        <v>50</v>
      </c>
      <c r="D169" s="32" t="s">
        <v>48</v>
      </c>
      <c r="E169" s="33"/>
      <c r="F169" s="34">
        <f t="shared" si="4"/>
        <v>0</v>
      </c>
      <c r="G169" s="5"/>
      <c r="H169" s="5"/>
      <c r="I169" s="5"/>
      <c r="J169" s="5"/>
    </row>
    <row r="170" spans="1:10" s="6" customFormat="1" x14ac:dyDescent="0.3">
      <c r="A170" s="32"/>
      <c r="B170" s="30"/>
      <c r="C170" s="31"/>
      <c r="D170" s="32"/>
      <c r="E170" s="44"/>
      <c r="F170" s="34"/>
      <c r="G170" s="5"/>
      <c r="H170" s="5"/>
      <c r="I170" s="5"/>
      <c r="J170" s="5"/>
    </row>
    <row r="171" spans="1:10" s="6" customFormat="1" ht="20.25" customHeight="1" x14ac:dyDescent="0.3">
      <c r="A171" s="32">
        <f t="shared" si="5"/>
        <v>82</v>
      </c>
      <c r="B171" s="30" t="s">
        <v>99</v>
      </c>
      <c r="C171" s="31">
        <v>2</v>
      </c>
      <c r="D171" s="32" t="s">
        <v>48</v>
      </c>
      <c r="E171" s="33"/>
      <c r="F171" s="34">
        <f t="shared" si="4"/>
        <v>0</v>
      </c>
      <c r="G171" s="5"/>
      <c r="H171" s="5"/>
      <c r="I171" s="5"/>
      <c r="J171" s="5"/>
    </row>
    <row r="172" spans="1:10" s="6" customFormat="1" x14ac:dyDescent="0.3">
      <c r="A172" s="32"/>
      <c r="B172" s="30"/>
      <c r="C172" s="31"/>
      <c r="D172" s="32"/>
      <c r="E172" s="44"/>
      <c r="F172" s="34"/>
      <c r="G172" s="5"/>
      <c r="H172" s="5"/>
      <c r="I172" s="5"/>
      <c r="J172" s="5"/>
    </row>
    <row r="173" spans="1:10" s="6" customFormat="1" ht="20.25" customHeight="1" x14ac:dyDescent="0.3">
      <c r="A173" s="32">
        <f t="shared" si="5"/>
        <v>83</v>
      </c>
      <c r="B173" s="30" t="s">
        <v>100</v>
      </c>
      <c r="C173" s="31">
        <v>5</v>
      </c>
      <c r="D173" s="32" t="s">
        <v>48</v>
      </c>
      <c r="E173" s="33"/>
      <c r="F173" s="34">
        <f t="shared" si="4"/>
        <v>0</v>
      </c>
      <c r="G173" s="5"/>
      <c r="H173" s="5"/>
      <c r="I173" s="5"/>
      <c r="J173" s="5"/>
    </row>
    <row r="174" spans="1:10" s="6" customFormat="1" ht="20.25" customHeight="1" x14ac:dyDescent="0.3">
      <c r="A174" s="32"/>
      <c r="B174" s="30"/>
      <c r="C174" s="31"/>
      <c r="D174" s="32"/>
      <c r="E174" s="44"/>
      <c r="F174" s="34"/>
      <c r="G174" s="5"/>
      <c r="H174" s="5"/>
      <c r="I174" s="5"/>
      <c r="J174" s="5"/>
    </row>
    <row r="175" spans="1:10" s="6" customFormat="1" ht="60.75" x14ac:dyDescent="0.3">
      <c r="A175" s="32">
        <f t="shared" si="5"/>
        <v>84</v>
      </c>
      <c r="B175" s="30" t="s">
        <v>106</v>
      </c>
      <c r="C175" s="31">
        <v>1</v>
      </c>
      <c r="D175" s="32" t="s">
        <v>10</v>
      </c>
      <c r="E175" s="33"/>
      <c r="F175" s="34">
        <f t="shared" si="4"/>
        <v>0</v>
      </c>
      <c r="G175" s="5"/>
      <c r="H175" s="5"/>
      <c r="I175" s="5"/>
      <c r="J175" s="5"/>
    </row>
    <row r="176" spans="1:10" s="6" customFormat="1" x14ac:dyDescent="0.3">
      <c r="A176" s="32"/>
      <c r="B176" s="51"/>
      <c r="C176" s="31"/>
      <c r="D176" s="32"/>
      <c r="E176" s="44"/>
      <c r="F176" s="34"/>
      <c r="G176" s="5"/>
      <c r="H176" s="5"/>
      <c r="I176" s="5"/>
      <c r="J176" s="5"/>
    </row>
    <row r="177" spans="1:10" s="6" customFormat="1" ht="60.75" x14ac:dyDescent="0.3">
      <c r="A177" s="32">
        <f t="shared" si="5"/>
        <v>85</v>
      </c>
      <c r="B177" s="30" t="s">
        <v>105</v>
      </c>
      <c r="C177" s="31">
        <v>1</v>
      </c>
      <c r="D177" s="32" t="s">
        <v>10</v>
      </c>
      <c r="E177" s="33"/>
      <c r="F177" s="34">
        <f t="shared" si="4"/>
        <v>0</v>
      </c>
      <c r="G177" s="5"/>
      <c r="H177" s="5"/>
      <c r="I177" s="5"/>
      <c r="J177" s="5"/>
    </row>
    <row r="178" spans="1:10" s="6" customFormat="1" ht="21" thickBot="1" x14ac:dyDescent="0.35">
      <c r="A178" s="32"/>
      <c r="B178" s="51"/>
      <c r="C178" s="31"/>
      <c r="D178" s="32"/>
      <c r="E178" s="56"/>
      <c r="F178" s="34"/>
      <c r="G178" s="5"/>
      <c r="H178" s="5"/>
      <c r="I178" s="5"/>
      <c r="J178" s="5"/>
    </row>
    <row r="179" spans="1:10" ht="54.75" customHeight="1" thickBot="1" x14ac:dyDescent="0.25">
      <c r="B179" s="53" t="s">
        <v>101</v>
      </c>
      <c r="C179" s="7"/>
      <c r="D179" s="7"/>
      <c r="E179" s="23"/>
      <c r="F179" s="43">
        <f>SUM(F9:F178)</f>
        <v>0</v>
      </c>
    </row>
    <row r="180" spans="1:10" x14ac:dyDescent="0.2">
      <c r="B180" s="7"/>
      <c r="C180" s="7"/>
      <c r="D180" s="7"/>
      <c r="E180" s="23"/>
      <c r="F180" s="23"/>
    </row>
    <row r="181" spans="1:10" s="6" customFormat="1" ht="21" thickBot="1" x14ac:dyDescent="0.35">
      <c r="A181" s="7"/>
      <c r="B181" s="24"/>
      <c r="C181" s="7"/>
      <c r="D181" s="7"/>
      <c r="E181" s="23"/>
      <c r="F181" s="25"/>
    </row>
    <row r="182" spans="1:10" s="6" customFormat="1" ht="81.75" thickBot="1" x14ac:dyDescent="0.35">
      <c r="A182" s="7"/>
      <c r="B182" s="54" t="s">
        <v>102</v>
      </c>
      <c r="C182" s="10"/>
      <c r="D182" s="8"/>
      <c r="E182" s="25"/>
      <c r="F182" s="25"/>
    </row>
    <row r="183" spans="1:10" s="6" customFormat="1" ht="37.5" customHeight="1" thickBot="1" x14ac:dyDescent="0.35">
      <c r="A183" s="7"/>
      <c r="B183" s="9"/>
      <c r="C183" s="10"/>
      <c r="D183" s="8"/>
      <c r="E183" s="25"/>
      <c r="F183" s="9"/>
    </row>
    <row r="184" spans="1:10" s="6" customFormat="1" ht="61.5" thickBot="1" x14ac:dyDescent="0.35">
      <c r="A184" s="7"/>
      <c r="B184" s="55" t="s">
        <v>103</v>
      </c>
      <c r="C184" s="8"/>
      <c r="D184" s="8"/>
      <c r="E184" s="25"/>
      <c r="F184" s="9"/>
    </row>
    <row r="185" spans="1:10" s="6" customFormat="1" ht="45" customHeight="1" x14ac:dyDescent="0.3">
      <c r="A185" s="7"/>
      <c r="B185" s="9"/>
      <c r="C185" s="8"/>
      <c r="D185" s="8"/>
      <c r="E185" s="9"/>
      <c r="F185" s="9"/>
    </row>
    <row r="186" spans="1:10" s="6" customFormat="1" x14ac:dyDescent="0.3">
      <c r="A186" s="7"/>
      <c r="B186" s="9"/>
      <c r="C186" s="8"/>
      <c r="D186" s="8"/>
      <c r="E186" s="9"/>
      <c r="F186" s="9"/>
    </row>
    <row r="187" spans="1:10" s="6" customFormat="1" ht="38.25" customHeight="1" x14ac:dyDescent="0.3">
      <c r="A187" s="7"/>
      <c r="B187" s="9"/>
      <c r="C187" s="26"/>
      <c r="D187" s="8"/>
      <c r="E187" s="9"/>
      <c r="F187" s="9"/>
    </row>
    <row r="188" spans="1:10" s="6" customFormat="1" x14ac:dyDescent="0.3">
      <c r="A188" s="7"/>
      <c r="B188" s="9"/>
      <c r="C188" s="26"/>
      <c r="D188" s="8"/>
      <c r="E188" s="9"/>
      <c r="F188" s="9"/>
    </row>
    <row r="189" spans="1:10" s="6" customFormat="1" ht="37.5" customHeight="1" x14ac:dyDescent="0.3">
      <c r="A189" s="7"/>
      <c r="B189" s="9"/>
      <c r="C189" s="26"/>
      <c r="D189" s="8"/>
      <c r="E189" s="9"/>
      <c r="F189" s="9"/>
    </row>
    <row r="190" spans="1:10" s="6" customFormat="1" x14ac:dyDescent="0.3">
      <c r="A190" s="7"/>
      <c r="B190" s="9"/>
      <c r="C190" s="26"/>
      <c r="D190" s="8"/>
      <c r="E190" s="9"/>
      <c r="F190" s="9"/>
    </row>
    <row r="191" spans="1:10" s="6" customFormat="1" ht="36.75" customHeight="1" x14ac:dyDescent="0.3">
      <c r="A191" s="7"/>
      <c r="B191" s="9"/>
      <c r="C191" s="26"/>
      <c r="D191" s="8"/>
      <c r="E191" s="9"/>
      <c r="F191" s="9"/>
    </row>
    <row r="192" spans="1:10" s="6" customFormat="1" x14ac:dyDescent="0.3">
      <c r="A192" s="7"/>
      <c r="B192" s="9"/>
      <c r="C192" s="26"/>
      <c r="D192" s="8"/>
      <c r="E192" s="9"/>
      <c r="F192" s="9"/>
    </row>
    <row r="193" spans="1:6" s="6" customFormat="1" ht="37.5" customHeight="1" x14ac:dyDescent="0.3">
      <c r="A193" s="7"/>
      <c r="B193" s="9"/>
      <c r="C193" s="26"/>
      <c r="D193" s="8"/>
      <c r="E193" s="9"/>
      <c r="F193" s="9"/>
    </row>
    <row r="194" spans="1:6" s="6" customFormat="1" x14ac:dyDescent="0.3">
      <c r="A194" s="7"/>
      <c r="B194" s="9"/>
      <c r="C194" s="26"/>
      <c r="D194" s="8"/>
      <c r="E194" s="9"/>
      <c r="F194" s="9"/>
    </row>
    <row r="195" spans="1:6" s="6" customFormat="1" ht="36" customHeight="1" x14ac:dyDescent="0.3">
      <c r="A195" s="7"/>
      <c r="B195" s="9"/>
      <c r="C195" s="26"/>
      <c r="D195" s="8"/>
      <c r="E195" s="9"/>
      <c r="F195" s="9"/>
    </row>
    <row r="196" spans="1:6" s="6" customFormat="1" x14ac:dyDescent="0.3">
      <c r="A196" s="7"/>
      <c r="B196" s="9"/>
      <c r="C196" s="26"/>
      <c r="D196" s="8"/>
      <c r="E196" s="9"/>
      <c r="F196" s="9"/>
    </row>
    <row r="197" spans="1:6" s="6" customFormat="1" ht="37.5" customHeight="1" x14ac:dyDescent="0.3">
      <c r="A197" s="7"/>
      <c r="B197" s="9"/>
      <c r="C197" s="26"/>
      <c r="D197" s="8"/>
      <c r="E197" s="9"/>
      <c r="F197" s="9"/>
    </row>
    <row r="198" spans="1:6" s="6" customFormat="1" x14ac:dyDescent="0.3">
      <c r="A198" s="7"/>
      <c r="B198" s="9"/>
      <c r="C198" s="26"/>
      <c r="D198" s="8"/>
      <c r="E198" s="9"/>
      <c r="F198" s="9"/>
    </row>
    <row r="199" spans="1:6" s="6" customFormat="1" ht="37.5" customHeight="1" x14ac:dyDescent="0.3">
      <c r="A199" s="7"/>
      <c r="B199" s="9"/>
      <c r="C199" s="26"/>
      <c r="D199" s="8"/>
      <c r="E199" s="9"/>
      <c r="F199" s="9"/>
    </row>
    <row r="200" spans="1:6" s="6" customFormat="1" x14ac:dyDescent="0.3">
      <c r="A200" s="7"/>
      <c r="B200" s="9"/>
      <c r="C200" s="26"/>
      <c r="D200" s="8"/>
      <c r="E200" s="9"/>
      <c r="F200" s="9"/>
    </row>
    <row r="201" spans="1:6" s="6" customFormat="1" x14ac:dyDescent="0.3">
      <c r="A201" s="7"/>
      <c r="B201" s="9"/>
      <c r="C201" s="26"/>
      <c r="D201" s="8"/>
      <c r="E201" s="9"/>
      <c r="F201" s="9"/>
    </row>
    <row r="202" spans="1:6" s="6" customFormat="1" ht="40.5" customHeight="1" x14ac:dyDescent="0.3">
      <c r="A202" s="7"/>
      <c r="B202" s="9"/>
      <c r="C202" s="26"/>
      <c r="D202" s="8"/>
      <c r="E202" s="9"/>
      <c r="F202" s="9"/>
    </row>
    <row r="203" spans="1:6" s="6" customFormat="1" x14ac:dyDescent="0.3">
      <c r="A203" s="7"/>
      <c r="B203" s="9"/>
      <c r="C203" s="26"/>
      <c r="D203" s="8"/>
      <c r="E203" s="9"/>
      <c r="F203" s="9"/>
    </row>
    <row r="204" spans="1:6" s="6" customFormat="1" ht="42" customHeight="1" x14ac:dyDescent="0.3">
      <c r="A204" s="7"/>
      <c r="B204" s="9"/>
      <c r="C204" s="26"/>
      <c r="D204" s="8"/>
      <c r="E204" s="9"/>
      <c r="F204" s="9"/>
    </row>
    <row r="205" spans="1:6" s="6" customFormat="1" x14ac:dyDescent="0.3">
      <c r="A205" s="7"/>
      <c r="B205" s="9"/>
      <c r="C205" s="26"/>
      <c r="D205" s="8"/>
      <c r="E205" s="9"/>
      <c r="F205" s="9"/>
    </row>
    <row r="206" spans="1:6" s="6" customFormat="1" x14ac:dyDescent="0.3">
      <c r="A206" s="7"/>
      <c r="B206" s="9"/>
      <c r="C206" s="26"/>
      <c r="D206" s="8"/>
      <c r="E206" s="9"/>
      <c r="F206" s="9"/>
    </row>
    <row r="207" spans="1:6" s="6" customFormat="1" x14ac:dyDescent="0.3">
      <c r="A207" s="7"/>
      <c r="B207" s="9"/>
      <c r="C207" s="26"/>
      <c r="D207" s="8"/>
      <c r="E207" s="9"/>
      <c r="F207" s="9"/>
    </row>
    <row r="208" spans="1:6" s="6" customFormat="1" x14ac:dyDescent="0.3">
      <c r="A208" s="7"/>
      <c r="B208" s="9"/>
      <c r="C208" s="26"/>
      <c r="D208" s="8"/>
      <c r="E208" s="9"/>
      <c r="F208" s="9"/>
    </row>
    <row r="209" spans="1:6" s="6" customFormat="1" x14ac:dyDescent="0.3">
      <c r="A209" s="7"/>
      <c r="B209" s="9"/>
      <c r="C209" s="26"/>
      <c r="D209" s="8"/>
      <c r="E209" s="9"/>
      <c r="F209" s="9"/>
    </row>
    <row r="210" spans="1:6" s="6" customFormat="1" x14ac:dyDescent="0.3">
      <c r="A210" s="7"/>
      <c r="B210" s="9"/>
      <c r="C210" s="26"/>
      <c r="D210" s="8"/>
      <c r="E210" s="9"/>
      <c r="F210" s="9"/>
    </row>
    <row r="211" spans="1:6" s="6" customFormat="1" x14ac:dyDescent="0.3">
      <c r="A211" s="7"/>
      <c r="B211" s="9"/>
      <c r="C211" s="26"/>
      <c r="D211" s="8"/>
      <c r="E211" s="9"/>
      <c r="F211" s="9"/>
    </row>
    <row r="212" spans="1:6" s="6" customFormat="1" ht="46.5" customHeight="1" x14ac:dyDescent="0.3">
      <c r="A212" s="7"/>
      <c r="B212" s="9"/>
      <c r="C212" s="26"/>
      <c r="D212" s="8"/>
      <c r="E212" s="9"/>
      <c r="F212" s="9"/>
    </row>
    <row r="213" spans="1:6" s="6" customFormat="1" x14ac:dyDescent="0.3">
      <c r="A213" s="7"/>
      <c r="B213" s="9"/>
      <c r="C213" s="26"/>
      <c r="D213" s="8"/>
      <c r="E213" s="9"/>
      <c r="F213" s="9"/>
    </row>
    <row r="214" spans="1:6" s="6" customFormat="1" x14ac:dyDescent="0.3">
      <c r="A214" s="7"/>
      <c r="B214" s="9"/>
      <c r="C214" s="26"/>
      <c r="D214" s="8"/>
      <c r="E214" s="9"/>
      <c r="F214" s="9"/>
    </row>
    <row r="215" spans="1:6" s="6" customFormat="1" x14ac:dyDescent="0.3">
      <c r="A215" s="7"/>
      <c r="B215" s="9"/>
      <c r="C215" s="26"/>
      <c r="D215" s="8"/>
      <c r="E215" s="9"/>
      <c r="F215" s="9"/>
    </row>
    <row r="216" spans="1:6" s="6" customFormat="1" ht="45" customHeight="1" x14ac:dyDescent="0.3">
      <c r="A216" s="7"/>
      <c r="B216" s="9"/>
      <c r="C216" s="26"/>
      <c r="D216" s="8"/>
      <c r="E216" s="9"/>
      <c r="F216" s="9"/>
    </row>
    <row r="217" spans="1:6" s="6" customFormat="1" x14ac:dyDescent="0.3">
      <c r="A217" s="7"/>
      <c r="B217" s="9"/>
      <c r="C217" s="26"/>
      <c r="D217" s="8"/>
      <c r="E217" s="9"/>
      <c r="F217" s="9"/>
    </row>
    <row r="218" spans="1:6" s="6" customFormat="1" x14ac:dyDescent="0.3">
      <c r="A218" s="7"/>
      <c r="B218" s="9"/>
      <c r="C218" s="26"/>
      <c r="D218" s="8"/>
      <c r="E218" s="9"/>
      <c r="F218" s="9"/>
    </row>
    <row r="219" spans="1:6" s="6" customFormat="1" x14ac:dyDescent="0.3">
      <c r="A219" s="7"/>
      <c r="B219" s="9"/>
      <c r="C219" s="26"/>
      <c r="D219" s="8"/>
      <c r="E219" s="9"/>
      <c r="F219" s="9"/>
    </row>
    <row r="220" spans="1:6" s="6" customFormat="1" x14ac:dyDescent="0.3">
      <c r="A220" s="7"/>
      <c r="B220" s="9"/>
      <c r="C220" s="26"/>
      <c r="D220" s="8"/>
      <c r="E220" s="9"/>
      <c r="F220" s="9"/>
    </row>
    <row r="221" spans="1:6" s="6" customFormat="1" x14ac:dyDescent="0.3">
      <c r="A221" s="7"/>
      <c r="B221" s="9"/>
      <c r="C221" s="26"/>
      <c r="D221" s="8"/>
      <c r="E221" s="9"/>
      <c r="F221" s="9"/>
    </row>
    <row r="222" spans="1:6" s="6" customFormat="1" x14ac:dyDescent="0.3">
      <c r="A222" s="7"/>
      <c r="B222" s="9"/>
      <c r="C222" s="26"/>
      <c r="D222" s="8"/>
      <c r="E222" s="9"/>
      <c r="F222" s="9"/>
    </row>
    <row r="223" spans="1:6" s="6" customFormat="1" x14ac:dyDescent="0.3">
      <c r="A223" s="7"/>
      <c r="B223" s="9"/>
      <c r="C223" s="26"/>
      <c r="D223" s="8"/>
      <c r="E223" s="9"/>
      <c r="F223" s="9"/>
    </row>
    <row r="224" spans="1:6" s="6" customFormat="1" x14ac:dyDescent="0.3">
      <c r="A224" s="7"/>
      <c r="B224" s="9"/>
      <c r="C224" s="26"/>
      <c r="D224" s="8"/>
      <c r="E224" s="9"/>
      <c r="F224" s="9"/>
    </row>
    <row r="225" spans="1:7" s="6" customFormat="1" x14ac:dyDescent="0.3">
      <c r="A225" s="7"/>
      <c r="B225" s="9"/>
      <c r="C225" s="26"/>
      <c r="D225" s="8"/>
      <c r="E225" s="9"/>
      <c r="F225" s="9"/>
    </row>
    <row r="226" spans="1:7" s="6" customFormat="1" x14ac:dyDescent="0.3">
      <c r="A226" s="7"/>
      <c r="B226" s="9"/>
      <c r="C226" s="26"/>
      <c r="D226" s="8"/>
      <c r="E226" s="9"/>
      <c r="F226" s="9"/>
    </row>
    <row r="227" spans="1:7" s="6" customFormat="1" x14ac:dyDescent="0.3">
      <c r="A227" s="7"/>
      <c r="B227" s="9"/>
      <c r="C227" s="26"/>
      <c r="D227" s="8"/>
      <c r="E227" s="9"/>
      <c r="F227" s="9"/>
      <c r="G227" s="9"/>
    </row>
    <row r="228" spans="1:7" x14ac:dyDescent="0.2">
      <c r="C228" s="26"/>
    </row>
    <row r="229" spans="1:7" x14ac:dyDescent="0.2">
      <c r="C229" s="26"/>
    </row>
    <row r="230" spans="1:7" x14ac:dyDescent="0.2">
      <c r="C230" s="26"/>
    </row>
  </sheetData>
  <phoneticPr fontId="0" type="noConversion"/>
  <printOptions horizontalCentered="1" verticalCentered="1" gridLines="1"/>
  <pageMargins left="0.7" right="0.7" top="0.75" bottom="0.75" header="0.3" footer="0.3"/>
  <pageSetup scale="67" fitToHeight="0" orientation="landscape" r:id="rId1"/>
  <headerFooter alignWithMargins="0">
    <oddFooter>&amp;C&amp;P of &amp;N</oddFooter>
  </headerFooter>
  <rowBreaks count="1" manualBreakCount="1">
    <brk id="1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</vt:lpstr>
      <vt:lpstr>'BASE BID'!Print_Area</vt:lpstr>
      <vt:lpstr>'BASE BID'!Print_Titles</vt:lpstr>
    </vt:vector>
  </TitlesOfParts>
  <Manager/>
  <Company>Civil Solutions, LLP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Joey LouAllen</dc:creator>
  <cp:keywords/>
  <dc:description/>
  <cp:lastModifiedBy>Ridgeway, Mary</cp:lastModifiedBy>
  <cp:revision/>
  <dcterms:created xsi:type="dcterms:W3CDTF">2003-12-04T13:49:19Z</dcterms:created>
  <dcterms:modified xsi:type="dcterms:W3CDTF">2023-04-17T13:51:40Z</dcterms:modified>
  <cp:category/>
  <cp:contentStatus/>
</cp:coreProperties>
</file>