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ROJECTS\ACTIVE PROJECTS\ROADS\N.BYPASS WEST-BWSC\Construction\BID DOCUMENTS\BID\"/>
    </mc:Choice>
  </mc:AlternateContent>
  <xr:revisionPtr revIDLastSave="0" documentId="13_ncr:1_{94559A2A-CCDE-4695-AF50-FF5293AE04B5}" xr6:coauthVersionLast="47" xr6:coauthVersionMax="47" xr10:uidLastSave="{00000000-0000-0000-0000-000000000000}"/>
  <bookViews>
    <workbookView xWindow="-120" yWindow="-120" windowWidth="38640" windowHeight="15840" tabRatio="631" xr2:uid="{00000000-000D-0000-FFFF-FFFF00000000}"/>
  </bookViews>
  <sheets>
    <sheet name="BASE BID" sheetId="5" r:id="rId1"/>
  </sheets>
  <definedNames>
    <definedName name="_xlnm.Print_Titles" localSheetId="0">'BASE BID'!$1:$8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" i="5" l="1"/>
  <c r="H476" i="5"/>
  <c r="H353" i="5"/>
  <c r="H329" i="5"/>
  <c r="H331" i="5"/>
  <c r="H37" i="5" l="1"/>
  <c r="H61" i="5" l="1"/>
  <c r="H49" i="5"/>
  <c r="H393" i="5"/>
  <c r="H89" i="5"/>
  <c r="H565" i="5"/>
  <c r="H555" i="5"/>
  <c r="H553" i="5"/>
  <c r="H551" i="5"/>
  <c r="H561" i="5"/>
  <c r="H563" i="5"/>
  <c r="H559" i="5"/>
  <c r="H557" i="5"/>
  <c r="H569" i="5"/>
  <c r="H567" i="5"/>
  <c r="H547" i="5"/>
  <c r="H549" i="5"/>
  <c r="H543" i="5"/>
  <c r="H545" i="5"/>
  <c r="H448" i="5"/>
  <c r="H452" i="5"/>
  <c r="H450" i="5"/>
  <c r="H444" i="5"/>
  <c r="H442" i="5"/>
  <c r="H446" i="5"/>
  <c r="H536" i="5"/>
  <c r="H474" i="5"/>
  <c r="H454" i="5"/>
  <c r="H524" i="5"/>
  <c r="H522" i="5"/>
  <c r="H520" i="5"/>
  <c r="H518" i="5"/>
  <c r="H516" i="5"/>
  <c r="H514" i="5"/>
  <c r="H504" i="5"/>
  <c r="H502" i="5"/>
  <c r="H500" i="5"/>
  <c r="H498" i="5"/>
  <c r="H496" i="5"/>
  <c r="H494" i="5"/>
  <c r="H492" i="5"/>
  <c r="H490" i="5"/>
  <c r="H488" i="5"/>
  <c r="H512" i="5"/>
  <c r="H508" i="5"/>
  <c r="H510" i="5"/>
  <c r="H506" i="5"/>
  <c r="H486" i="5"/>
  <c r="H484" i="5"/>
  <c r="H482" i="5"/>
  <c r="H480" i="5"/>
  <c r="H478" i="5"/>
  <c r="H472" i="5"/>
  <c r="H470" i="5"/>
  <c r="H534" i="5"/>
  <c r="H532" i="5"/>
  <c r="H528" i="5"/>
  <c r="H530" i="5"/>
  <c r="H526" i="5"/>
  <c r="H468" i="5"/>
  <c r="H466" i="5"/>
  <c r="H464" i="5"/>
  <c r="H462" i="5"/>
  <c r="H460" i="5"/>
  <c r="H458" i="5"/>
  <c r="H456" i="5"/>
  <c r="H440" i="5"/>
  <c r="H413" i="5"/>
  <c r="H405" i="5"/>
  <c r="H403" i="5"/>
  <c r="H399" i="5"/>
  <c r="H429" i="5"/>
  <c r="H415" i="5"/>
  <c r="H401" i="5"/>
  <c r="H417" i="5"/>
  <c r="H427" i="5"/>
  <c r="H425" i="5"/>
  <c r="H423" i="5"/>
  <c r="H538" i="5" l="1"/>
  <c r="H571" i="5"/>
  <c r="H421" i="5"/>
  <c r="H419" i="5"/>
  <c r="H433" i="5"/>
  <c r="H431" i="5"/>
  <c r="H411" i="5"/>
  <c r="H409" i="5"/>
  <c r="H407" i="5"/>
  <c r="H291" i="5"/>
  <c r="H9" i="5"/>
  <c r="H11" i="5"/>
  <c r="H13" i="5"/>
  <c r="H15" i="5"/>
  <c r="H17" i="5"/>
  <c r="H19" i="5"/>
  <c r="H21" i="5"/>
  <c r="H23" i="5"/>
  <c r="H25" i="5"/>
  <c r="H27" i="5"/>
  <c r="H29" i="5"/>
  <c r="H31" i="5"/>
  <c r="H33" i="5"/>
  <c r="H35" i="5"/>
  <c r="H39" i="5"/>
  <c r="H41" i="5"/>
  <c r="H43" i="5"/>
  <c r="H45" i="5"/>
  <c r="H47" i="5"/>
  <c r="H51" i="5"/>
  <c r="H53" i="5"/>
  <c r="H55" i="5"/>
  <c r="H57" i="5"/>
  <c r="H59" i="5"/>
  <c r="H63" i="5"/>
  <c r="H65" i="5"/>
  <c r="H69" i="5"/>
  <c r="H67" i="5"/>
  <c r="H71" i="5"/>
  <c r="H73" i="5"/>
  <c r="H75" i="5"/>
  <c r="H77" i="5"/>
  <c r="H79" i="5"/>
  <c r="H81" i="5"/>
  <c r="H83" i="5"/>
  <c r="H85" i="5"/>
  <c r="H87" i="5"/>
  <c r="H91" i="5"/>
  <c r="H93" i="5"/>
  <c r="H95" i="5"/>
  <c r="H97" i="5"/>
  <c r="H99" i="5"/>
  <c r="H101" i="5"/>
  <c r="H103" i="5"/>
  <c r="H105" i="5"/>
  <c r="H107" i="5"/>
  <c r="H109" i="5"/>
  <c r="H111" i="5"/>
  <c r="H113" i="5"/>
  <c r="H115" i="5"/>
  <c r="H117" i="5"/>
  <c r="H119" i="5"/>
  <c r="H121" i="5"/>
  <c r="H123" i="5"/>
  <c r="H125" i="5"/>
  <c r="H127" i="5"/>
  <c r="H129" i="5"/>
  <c r="H131" i="5"/>
  <c r="H133" i="5"/>
  <c r="H135" i="5"/>
  <c r="H137" i="5"/>
  <c r="H139" i="5"/>
  <c r="H141" i="5"/>
  <c r="H143" i="5"/>
  <c r="H145" i="5"/>
  <c r="H147" i="5"/>
  <c r="H149" i="5"/>
  <c r="H151" i="5"/>
  <c r="H153" i="5"/>
  <c r="H155" i="5"/>
  <c r="H157" i="5"/>
  <c r="H159" i="5"/>
  <c r="H161" i="5"/>
  <c r="H163" i="5"/>
  <c r="H165" i="5"/>
  <c r="H167" i="5"/>
  <c r="H169" i="5"/>
  <c r="H171" i="5"/>
  <c r="H173" i="5"/>
  <c r="H175" i="5"/>
  <c r="H177" i="5"/>
  <c r="H179" i="5"/>
  <c r="H181" i="5"/>
  <c r="H183" i="5"/>
  <c r="H185" i="5"/>
  <c r="H187" i="5"/>
  <c r="H189" i="5"/>
  <c r="H191" i="5"/>
  <c r="H193" i="5"/>
  <c r="H195" i="5"/>
  <c r="H197" i="5"/>
  <c r="H199" i="5"/>
  <c r="H201" i="5"/>
  <c r="H203" i="5"/>
  <c r="H205" i="5"/>
  <c r="H207" i="5"/>
  <c r="H209" i="5"/>
  <c r="H211" i="5"/>
  <c r="H213" i="5"/>
  <c r="H215" i="5"/>
  <c r="H217" i="5"/>
  <c r="H219" i="5"/>
  <c r="H221" i="5"/>
  <c r="H223" i="5"/>
  <c r="H225" i="5"/>
  <c r="H227" i="5"/>
  <c r="H229" i="5"/>
  <c r="H231" i="5"/>
  <c r="H233" i="5"/>
  <c r="H235" i="5"/>
  <c r="H237" i="5"/>
  <c r="H239" i="5"/>
  <c r="H241" i="5"/>
  <c r="H243" i="5"/>
  <c r="H245" i="5"/>
  <c r="H247" i="5"/>
  <c r="H249" i="5"/>
  <c r="H251" i="5"/>
  <c r="H253" i="5"/>
  <c r="H255" i="5"/>
  <c r="H257" i="5"/>
  <c r="H259" i="5"/>
  <c r="H261" i="5"/>
  <c r="H263" i="5"/>
  <c r="H265" i="5"/>
  <c r="H267" i="5"/>
  <c r="H269" i="5"/>
  <c r="H271" i="5"/>
  <c r="H273" i="5"/>
  <c r="H275" i="5"/>
  <c r="H277" i="5"/>
  <c r="H279" i="5"/>
  <c r="H281" i="5"/>
  <c r="H283" i="5"/>
  <c r="H285" i="5"/>
  <c r="H287" i="5"/>
  <c r="H289" i="5"/>
  <c r="H293" i="5"/>
  <c r="H295" i="5"/>
  <c r="H297" i="5"/>
  <c r="H299" i="5"/>
  <c r="H301" i="5"/>
  <c r="H303" i="5"/>
  <c r="H305" i="5"/>
  <c r="H307" i="5"/>
  <c r="H309" i="5"/>
  <c r="H311" i="5"/>
  <c r="H313" i="5"/>
  <c r="H315" i="5"/>
  <c r="H317" i="5"/>
  <c r="H319" i="5"/>
  <c r="H321" i="5"/>
  <c r="H323" i="5"/>
  <c r="H325" i="5"/>
  <c r="H327" i="5"/>
  <c r="H333" i="5"/>
  <c r="H335" i="5"/>
  <c r="H337" i="5"/>
  <c r="H339" i="5"/>
  <c r="H341" i="5"/>
  <c r="H343" i="5"/>
  <c r="H345" i="5"/>
  <c r="H347" i="5"/>
  <c r="H349" i="5"/>
  <c r="H351" i="5"/>
  <c r="H355" i="5"/>
  <c r="H357" i="5"/>
  <c r="H359" i="5"/>
  <c r="H361" i="5"/>
  <c r="H363" i="5"/>
  <c r="H365" i="5"/>
  <c r="H367" i="5"/>
  <c r="H369" i="5"/>
  <c r="H371" i="5"/>
  <c r="H373" i="5"/>
  <c r="H375" i="5"/>
  <c r="H377" i="5"/>
  <c r="H379" i="5"/>
  <c r="H381" i="5"/>
  <c r="H383" i="5"/>
  <c r="H385" i="5"/>
  <c r="H387" i="5"/>
  <c r="H389" i="5"/>
  <c r="H391" i="5"/>
  <c r="H435" i="5" l="1"/>
  <c r="H395" i="5"/>
  <c r="H574" i="5" l="1"/>
</calcChain>
</file>

<file path=xl/sharedStrings.xml><?xml version="1.0" encoding="utf-8"?>
<sst xmlns="http://schemas.openxmlformats.org/spreadsheetml/2006/main" count="916" uniqueCount="646">
  <si>
    <t>DESCRIPTION</t>
  </si>
  <si>
    <t>UNIT BID SHEET</t>
  </si>
  <si>
    <t>ATTACHMENT "A"</t>
  </si>
  <si>
    <t>BID AMOUNT</t>
  </si>
  <si>
    <t>BID QTY</t>
  </si>
  <si>
    <t>BID UNIT</t>
  </si>
  <si>
    <t xml:space="preserve">COMPANY__________________________  SIGNATURE_________________________  DATE______________________________   </t>
  </si>
  <si>
    <t>ITEM NO.</t>
  </si>
  <si>
    <t>TOTAL BASE BID</t>
  </si>
  <si>
    <t>1-1</t>
  </si>
  <si>
    <t>1-2</t>
  </si>
  <si>
    <t>1-3</t>
  </si>
  <si>
    <t>TOTAL Option No. 1</t>
  </si>
  <si>
    <t>Mobilization</t>
  </si>
  <si>
    <t>LS</t>
  </si>
  <si>
    <t>LF</t>
  </si>
  <si>
    <t>EA</t>
  </si>
  <si>
    <t>CY</t>
  </si>
  <si>
    <t>ALL ITEMS SHALL BE CONSIDERED IN-PLACE. PRICES SHALL INCLUDE ALL LABOR, EQUIPMENT, MATERIALS, AND REMOVALS AS REQUIRED FOR CONSTRUCTION OF THE REQUIRED WORK.</t>
  </si>
  <si>
    <t>Traffic Control Markings, Class 2, Type A</t>
  </si>
  <si>
    <t>1-4</t>
  </si>
  <si>
    <t>1-5</t>
  </si>
  <si>
    <t>1-6</t>
  </si>
  <si>
    <t>1-7</t>
  </si>
  <si>
    <t>Silt Fence Removal</t>
  </si>
  <si>
    <t>Closing Water Well</t>
  </si>
  <si>
    <t>Removal Of Structures, Structure No. 11</t>
  </si>
  <si>
    <t>Removal Of Structures, Structure No. 27</t>
  </si>
  <si>
    <t>Removal Of Old Box Culvert, Station 288+40</t>
  </si>
  <si>
    <t>Removing Concrete Pavement</t>
  </si>
  <si>
    <t>Removing Concrete Driveway</t>
  </si>
  <si>
    <t>Removing Riprap</t>
  </si>
  <si>
    <t>Removing Pipe</t>
  </si>
  <si>
    <t>Removing Guardrail</t>
  </si>
  <si>
    <t>Removing Concrete Flume</t>
  </si>
  <si>
    <t>Removing Fence</t>
  </si>
  <si>
    <t>Removing Headwalls</t>
  </si>
  <si>
    <t>Removing Inlets</t>
  </si>
  <si>
    <t>Unclassified Excavation</t>
  </si>
  <si>
    <t>Borrow Excavation (Underwater Embankment)</t>
  </si>
  <si>
    <t>Structure Excavation</t>
  </si>
  <si>
    <t>Foundation Backfill, Commercial</t>
  </si>
  <si>
    <t>Lime Sink Excavation</t>
  </si>
  <si>
    <t>Roadbed Stabilizing Material, ALDOT #57</t>
  </si>
  <si>
    <t>Cement Mortar Flowable Backfill, Mix 3</t>
  </si>
  <si>
    <t>Crushed Aggregate Base Course, Type B, Plant Mixed, 6" Compacted Thickness</t>
  </si>
  <si>
    <t>Coarse Aggregate, Section 801, For Miscellaneous Use</t>
  </si>
  <si>
    <t>Bituminous Treatment A</t>
  </si>
  <si>
    <t>Tack Coat</t>
  </si>
  <si>
    <t>Planing Existing Pavement (Approximately 0.00" Thru 1.0" Thick)</t>
  </si>
  <si>
    <t>Planing Existing Pavement (Approximately 1.10" Thru 2.0" Thick)</t>
  </si>
  <si>
    <t>Smoothness Testing, Certified Inertial Profiler</t>
  </si>
  <si>
    <t>Material Remixing Device</t>
  </si>
  <si>
    <t>Superpave Bituminous Concrete Wearing Surface Layer, 1/2" Maximum Aggregate Size Mix, ESAL Range C/D</t>
  </si>
  <si>
    <t>Superpave Bituminous Concrete Upper Binder Layer, 1" Maximum Aggregate Size Mix, ESAL Range C/D</t>
  </si>
  <si>
    <t>Superpave Bituminous Concrete Upper Binder Layer, Patching, 1" Maximum Aggregate Size Mix, ESAL Range C/D</t>
  </si>
  <si>
    <t>Superpave Bituminous Concrete Upper Binder Layer, Leveling, 1/2" Maximum Aggregate Size Mix, ESAL Range C/D</t>
  </si>
  <si>
    <t>Superpave Bituminous Concrete Upper Binder Layer, Leveling, 3/4" Maximum Aggregate Size Mix, ESAL Range C/D</t>
  </si>
  <si>
    <t>Superpave Bituminous Concrete Lower Binder Layer, 1" Maximum Aggregate Size Mix, ESAL Range C/D</t>
  </si>
  <si>
    <t>Superpave Bituminous Concrete Base Layer, 1" Maximum Aggregate Size Mix, ESAL Range C/D</t>
  </si>
  <si>
    <t>Aggregate Surfacing (Crushed Aggregate Base, Type B)</t>
  </si>
  <si>
    <t>Aggregate Surfacing (1" Down, Crusher Run)</t>
  </si>
  <si>
    <t>Steel Reinforcement</t>
  </si>
  <si>
    <t>Culvert Concrete</t>
  </si>
  <si>
    <t>24" Roadway Pipe (Class 3 R.C.)</t>
  </si>
  <si>
    <t>30" Roadway Pipe (Class 3 R.C.)</t>
  </si>
  <si>
    <t>36" Roadway Pipe (Class 3 R.C.)</t>
  </si>
  <si>
    <t>42" Roadway Pipe (Class 3 R.C.)</t>
  </si>
  <si>
    <t>48" Roadway Pipe (Class 3 R.C.)</t>
  </si>
  <si>
    <t>60" Roadway Pipe (Class 4 R.C.)</t>
  </si>
  <si>
    <t>15" Roadway Pipe (14 Gauge C.C.M.) (Stack Pipe)(No Bedding Required)</t>
  </si>
  <si>
    <t>22" Span, 14" Rise Roadway Pipe (Class 3 R.C.)</t>
  </si>
  <si>
    <t>44" Span, 27" Rise Roadway Pipe (Class 3 R.C.)</t>
  </si>
  <si>
    <t>65" Span, 40" Rise Roadway Pipe (Class 3 R.C.)</t>
  </si>
  <si>
    <t>24" Storm Sewer Pipe (Class 3 R.C.)</t>
  </si>
  <si>
    <t>22" Span, 14" Rise Storm Sewer Pipe (Class 3 R.C.)</t>
  </si>
  <si>
    <t>18" Side Drain Pipe</t>
  </si>
  <si>
    <t>24" Side Drain Pipe</t>
  </si>
  <si>
    <t>30" Side Drain Pipe</t>
  </si>
  <si>
    <t>36" Side Drain Pipe</t>
  </si>
  <si>
    <t>42" Side Drain Pipe</t>
  </si>
  <si>
    <t>54" Side Drain Pipe</t>
  </si>
  <si>
    <t>Right Of Way Markers</t>
  </si>
  <si>
    <t>Loose Riprap, Class 2</t>
  </si>
  <si>
    <t>Filter Blanket, Geotextile</t>
  </si>
  <si>
    <t>Slope Paving</t>
  </si>
  <si>
    <t>Concrete Driveway, 6" Thick (Includes Wire Mesh)</t>
  </si>
  <si>
    <t>24" Roadway Pipe End Treatment, Class 1</t>
  </si>
  <si>
    <t>30" Roadway Pipe End Treatment, Class 1</t>
  </si>
  <si>
    <t>36" Roadway Pipe End Treatment, Class 1</t>
  </si>
  <si>
    <t>42" Roadway Pipe End Treatment, Class 1</t>
  </si>
  <si>
    <t>48" Roadway Pipe End Treatment, Class 1</t>
  </si>
  <si>
    <t>60" Roadway Pipe End Treatment, Class 1</t>
  </si>
  <si>
    <t>48" Roadway Pipe End Treatment, Class 2</t>
  </si>
  <si>
    <t>18" Side Drain Pipe End Treatment, Class 1</t>
  </si>
  <si>
    <t>24" Side Drain Pipe End Treatment, Class 1</t>
  </si>
  <si>
    <t>30" Side Drain Pipe End Treatment, Class 1</t>
  </si>
  <si>
    <t>36" Side Drain Pipe End Treatment, Class 1</t>
  </si>
  <si>
    <t>42" Side Drain Pipe End Treatment, Class 1</t>
  </si>
  <si>
    <t>54" Side Drain Pipe End Treatment, Class 1</t>
  </si>
  <si>
    <t>48" Roadway Pipe End Treatment, Class 1 (Double Line)</t>
  </si>
  <si>
    <t>22" Span, 14" Rise Roadway Pipe End Treatment, Class 1</t>
  </si>
  <si>
    <t>44" Span, 27" Rise Roadway Pipe End Treatment, Class 1 (Double Line)</t>
  </si>
  <si>
    <t>65" Span, 40" Rise Roadway Pipe End Treatment, Class 1 (Double Line)</t>
  </si>
  <si>
    <t>Junction Boxes, Type 4 Or 2P</t>
  </si>
  <si>
    <t>Junction Boxes, Type 4 Or 1P</t>
  </si>
  <si>
    <t>Junction Boxes, Type 1 Or 1P</t>
  </si>
  <si>
    <t>Junction Boxes, Type 1 Or 2P</t>
  </si>
  <si>
    <t>Junction Box Units, Type 4 Or 2P</t>
  </si>
  <si>
    <t>Junction Box Units, Type 4 Or 1P</t>
  </si>
  <si>
    <t>Junction Box Units, Type 1 Or 2P</t>
  </si>
  <si>
    <t>Inlets, Type E</t>
  </si>
  <si>
    <t>Inlets, Type E1</t>
  </si>
  <si>
    <t>Inlets, Type S1 Or S3 (1 Wing)</t>
  </si>
  <si>
    <t>Inlets, Type S2 Or S4 (1 Wing)</t>
  </si>
  <si>
    <t>Inlets, Type S1 Or S3 (2 Wing)</t>
  </si>
  <si>
    <t>Inlets, Type Y</t>
  </si>
  <si>
    <t>Inlets, Type S2 (1 Wing)</t>
  </si>
  <si>
    <t>Inlet Units, Type E</t>
  </si>
  <si>
    <t>Inlet Units, Type S1 Or S3</t>
  </si>
  <si>
    <t>Inlet Units, Type S2 Or S4</t>
  </si>
  <si>
    <t>Inlet Units, Type Y</t>
  </si>
  <si>
    <t>Concrete Gutter (Modified)</t>
  </si>
  <si>
    <t>Concrete Curb, Type N</t>
  </si>
  <si>
    <t>Combination Curb &amp; Gutter, Type C</t>
  </si>
  <si>
    <t>Combination Curb &amp; Gutter, Type C (Modified)</t>
  </si>
  <si>
    <t>Concrete Median or Safety Barrier, Type CSF-42</t>
  </si>
  <si>
    <t>Concrete Median Or Safety Barrier End Section (Type TES)</t>
  </si>
  <si>
    <t>12 Inch Steel Encasement Pipe, Type 1 Installation</t>
  </si>
  <si>
    <t>Topsoil From Stockpiles</t>
  </si>
  <si>
    <t>Seeding</t>
  </si>
  <si>
    <t>Mowing</t>
  </si>
  <si>
    <t>Solid Sodding (Bermuda)</t>
  </si>
  <si>
    <t>Mulching</t>
  </si>
  <si>
    <t>Erosion Control Product, Type C8</t>
  </si>
  <si>
    <t>Temporary Seeding</t>
  </si>
  <si>
    <t>Temporary Mulching</t>
  </si>
  <si>
    <t>Temporary Pipe</t>
  </si>
  <si>
    <t>Sand Bags</t>
  </si>
  <si>
    <t>Temporary Riprap, Class 2</t>
  </si>
  <si>
    <t>Silt Fence</t>
  </si>
  <si>
    <t>Drainage Sump Excavation</t>
  </si>
  <si>
    <t>Temporary Coarse Aggregate,ALDOT Number 1</t>
  </si>
  <si>
    <t>Temporary Coarse Aggregate,ALDOT Number 4</t>
  </si>
  <si>
    <t>Inlet Protection, Stage 3 Or 4</t>
  </si>
  <si>
    <t>Wattle</t>
  </si>
  <si>
    <t>Pest Control Treatment</t>
  </si>
  <si>
    <t>Geometric Controls</t>
  </si>
  <si>
    <t>Solid White, Class 2, Type A Traffic Stripe (5" Wide)</t>
  </si>
  <si>
    <t>Solid Yellow, Class 2, Type A Traffic Stripe (5" Wide)</t>
  </si>
  <si>
    <t>Solid White, Class 2, Type A Traffic Stripe</t>
  </si>
  <si>
    <t>Solid Yellow, Class 2, Type A Traffic Stripe</t>
  </si>
  <si>
    <t>Broken White, Class 2, Type A Traffic Stripe (5" Wide)</t>
  </si>
  <si>
    <t>Broken White, Class 2, Type A Traffic Stripe</t>
  </si>
  <si>
    <t>Dotted, Class 2, Type A Traffic Stripe(Lane Drop 8" Wide)</t>
  </si>
  <si>
    <t>Dotted, Class 2, Type A Traffic Stripe(Lane Drop 10" Wide)</t>
  </si>
  <si>
    <t>Dotted, Class 2, Type A, Traffic Stripe</t>
  </si>
  <si>
    <t>Dotted, Class 2, Type A Traffic Stripe (5" Wide)</t>
  </si>
  <si>
    <t>Solid Temporary Traffic Stripe</t>
  </si>
  <si>
    <t>Broken Temporary Traffic Stripe</t>
  </si>
  <si>
    <t>Dotted Temporary Traffic Stripe</t>
  </si>
  <si>
    <t>Traffic Control Legends, Class 2, Type A</t>
  </si>
  <si>
    <t>Temporary Traffic Control Markings</t>
  </si>
  <si>
    <t>Pavement Markers, Class C, Type 1-A</t>
  </si>
  <si>
    <t>Pavement Markers, Class C, Type 2-C</t>
  </si>
  <si>
    <t>Pavement Markers, Class C, Type 2-D</t>
  </si>
  <si>
    <t>Pavement Markers, Class C, Type 2-E</t>
  </si>
  <si>
    <t>Pavement Markers, Class A-H, Type 2-C</t>
  </si>
  <si>
    <t>Pavement Markers, Class A-H, Type 1-A</t>
  </si>
  <si>
    <t>Pavement Markers, Class A-H, Type 1-B</t>
  </si>
  <si>
    <t>Pavement Markers, Class A-H, Type 2-D</t>
  </si>
  <si>
    <t>Class 10 Aluminum Flat Sign Panels 0.08" Thick (Type XI Background)</t>
  </si>
  <si>
    <t>Class 10 Aluminum Flat Sign Panels 0.08" Thick (Type XI Background, Fluorescent)</t>
  </si>
  <si>
    <t>Class 4, Aluminum Flat Sign Panels 0.08" Thick (Type IV Background)</t>
  </si>
  <si>
    <t>Roadway Sign Post (#3 U Channel, Galvanized Steel or 2 ", 14 Ga Square Tubular Steel)</t>
  </si>
  <si>
    <t>Permanent Barricades</t>
  </si>
  <si>
    <t>Vehicular Impact Attenuator Assembly (MASH) (Unidirectional,TL-3)</t>
  </si>
  <si>
    <t>Removal Of Existing Traffic Control Unit (Memorial Parkway at Bob Wade Lane/Countess Road)</t>
  </si>
  <si>
    <t>Furnishing And Installing Traffic Control Unit (HNB at Mt. Lebanon Road)</t>
  </si>
  <si>
    <t>Furnishing And Installing Traffic Control Unit (HNB at Memorial Parkway</t>
  </si>
  <si>
    <t>Metal Traffic Signal Pole Foundation</t>
  </si>
  <si>
    <t>Metal Traffic Signal Pole With 45 ft Mast Arm Assembly</t>
  </si>
  <si>
    <t>Metal Traffic Signal Pole With 55 ft Mast Arm Assembly</t>
  </si>
  <si>
    <t>Metal Traffic Signal Pole With Two 55 ft Mast Arm Assemblies</t>
  </si>
  <si>
    <t>Metal Traffic Signal Pole With 60 ft Mast Arm Assembly</t>
  </si>
  <si>
    <t>Metal Traffic Signal Pole With 80 ft Mast Arm Assembly</t>
  </si>
  <si>
    <t>1", Metallic, Conduit</t>
  </si>
  <si>
    <t>1", Non-Metallic, Conduit</t>
  </si>
  <si>
    <t>2", Non-Metallic, Conduit</t>
  </si>
  <si>
    <t>Luminaire Extension Assembly, 12 ft</t>
  </si>
  <si>
    <t>Vehicular Signal Head, 12 Inch, 3 Section, Type LED</t>
  </si>
  <si>
    <t>Controller Assembly, 2070</t>
  </si>
  <si>
    <t>Radar Detection System (HNB at Mt. Lebanon Road)</t>
  </si>
  <si>
    <t>Radar Detection System (HNB at Memorial Parkway)</t>
  </si>
  <si>
    <t>Construction Signs</t>
  </si>
  <si>
    <t>Channelizing Drums</t>
  </si>
  <si>
    <t>Cones (36 Inches High)</t>
  </si>
  <si>
    <t>Barricades, Type III</t>
  </si>
  <si>
    <t>Ballast For Cone</t>
  </si>
  <si>
    <t>Portable Sequential Arrow And Chevron Sign Unit</t>
  </si>
  <si>
    <t>Portable Changeable Message Sign, Type 2</t>
  </si>
  <si>
    <t>Uniformed Police Officer</t>
  </si>
  <si>
    <t>6" Electrical Conduit, 1 Line, Type 5 Installation</t>
  </si>
  <si>
    <t>Each</t>
  </si>
  <si>
    <t>Ton</t>
  </si>
  <si>
    <t>Gallon</t>
  </si>
  <si>
    <t>Mile</t>
  </si>
  <si>
    <t>Acre</t>
  </si>
  <si>
    <t>Square Foot</t>
  </si>
  <si>
    <t>Hour</t>
  </si>
  <si>
    <t>SY</t>
  </si>
  <si>
    <t>HUNTSVILLE NORTHERN BYPASS</t>
  </si>
  <si>
    <t>LB</t>
  </si>
  <si>
    <t>Option No. 1 HUNTSVILLE UTILITIES WATER</t>
  </si>
  <si>
    <t>1-8</t>
  </si>
  <si>
    <t>1-9</t>
  </si>
  <si>
    <t>1-10</t>
  </si>
  <si>
    <t>1-11</t>
  </si>
  <si>
    <t>1-12</t>
  </si>
  <si>
    <t>1-13</t>
  </si>
  <si>
    <t>1-14</t>
  </si>
  <si>
    <t>1-15</t>
  </si>
  <si>
    <t>1-16</t>
  </si>
  <si>
    <t>1-17</t>
  </si>
  <si>
    <t>1-18</t>
  </si>
  <si>
    <t>LBS</t>
  </si>
  <si>
    <t>Option No. 2 MADISON COUNTY WATER</t>
  </si>
  <si>
    <t>TOTAL Option No. 2</t>
  </si>
  <si>
    <t>Removing Utility Lines</t>
  </si>
  <si>
    <t>6 Inch Ductile Iron Water Main Laid</t>
  </si>
  <si>
    <t>8 Inch Ductile Iron Water Main Laid</t>
  </si>
  <si>
    <t>10 Inch Ductile Iron Water Main Laid</t>
  </si>
  <si>
    <t xml:space="preserve">12 Inch Ductile Iron Water Main Laid </t>
  </si>
  <si>
    <t>6 Inch Ductile Iron Water Main Laid (Restrained)</t>
  </si>
  <si>
    <t>8 Inch Ductile Iron Water Main Laid (Restrained)</t>
  </si>
  <si>
    <t>12 Inch Ductile Iron Water Main Laid (Restrained)</t>
  </si>
  <si>
    <t>Ductile Iron Fittings</t>
  </si>
  <si>
    <t>Fire Hydrant Assembly</t>
  </si>
  <si>
    <t>3 Inch Gate Valve with Box</t>
  </si>
  <si>
    <t>6 Inch Gate Valve with Box</t>
  </si>
  <si>
    <t>8 Inch Gate Valve with Box</t>
  </si>
  <si>
    <t>10 Inch Gate Valve with Box</t>
  </si>
  <si>
    <t>12 Inch Gate Valve with Box</t>
  </si>
  <si>
    <t>10 Inch x 8 Inch Tapping Sleeve and Valve with Box</t>
  </si>
  <si>
    <t>Concrete for Water Mains (Thrust Blocks)</t>
  </si>
  <si>
    <t>3 Inch Retainer Gland</t>
  </si>
  <si>
    <t>6 Inch Retainer Gland</t>
  </si>
  <si>
    <t>8 Inch Retainer Gland</t>
  </si>
  <si>
    <t>10 Inch Retainer Gland</t>
  </si>
  <si>
    <t>12 Inch Retainer Gland</t>
  </si>
  <si>
    <t>6 Inch x 6 Inch Anchor Tee</t>
  </si>
  <si>
    <t>8 Inch x 6 Inch Anchor Tee</t>
  </si>
  <si>
    <t>12 Inch x 6 Inch Anchor Tee</t>
  </si>
  <si>
    <t>3/4 Inch Service Tap</t>
  </si>
  <si>
    <t>1 Inch Service Tap</t>
  </si>
  <si>
    <t>2 Inch Service Tap</t>
  </si>
  <si>
    <t>3/4 Inch Water Meter and Box Reset</t>
  </si>
  <si>
    <t>1 Inch Water Meter and Box Reset</t>
  </si>
  <si>
    <t>2 Inch Water Meter and Box Reset</t>
  </si>
  <si>
    <t>3 Inch PVC Service Line Laid</t>
  </si>
  <si>
    <t>Aggregate Surfacing (#57 Stone)</t>
  </si>
  <si>
    <t>Crushed Aggregate Base Course, Type B</t>
  </si>
  <si>
    <t>Superpave Bituminous Wearing Layer, 1/2" Maximum Aggregate, ESAL C/D</t>
  </si>
  <si>
    <t>36" Storm Pipe (Class 3 R.C)</t>
  </si>
  <si>
    <t>Woven Wire Fence (Metal Posts)</t>
  </si>
  <si>
    <t>TON</t>
  </si>
  <si>
    <t>CUYD</t>
  </si>
  <si>
    <t>2-1</t>
  </si>
  <si>
    <t>2-2</t>
  </si>
  <si>
    <t>2-3</t>
  </si>
  <si>
    <t>2-4</t>
  </si>
  <si>
    <t>2-5</t>
  </si>
  <si>
    <t>2-6</t>
  </si>
  <si>
    <t>2-7</t>
  </si>
  <si>
    <t>2-8</t>
  </si>
  <si>
    <t>2-9</t>
  </si>
  <si>
    <t>2-10</t>
  </si>
  <si>
    <t>2-11</t>
  </si>
  <si>
    <t>2-12</t>
  </si>
  <si>
    <t>2-13</t>
  </si>
  <si>
    <t>2-24</t>
  </si>
  <si>
    <t>2-14</t>
  </si>
  <si>
    <t>2-15</t>
  </si>
  <si>
    <t>2-16</t>
  </si>
  <si>
    <t>2-17</t>
  </si>
  <si>
    <t>2-18</t>
  </si>
  <si>
    <t>2-19</t>
  </si>
  <si>
    <t>2-20</t>
  </si>
  <si>
    <t>2-21</t>
  </si>
  <si>
    <t>2-22</t>
  </si>
  <si>
    <t>2-23</t>
  </si>
  <si>
    <t>2-25</t>
  </si>
  <si>
    <t>2-26</t>
  </si>
  <si>
    <t>2-27</t>
  </si>
  <si>
    <t>2-28</t>
  </si>
  <si>
    <t>2-29</t>
  </si>
  <si>
    <t>2-30</t>
  </si>
  <si>
    <t>2-31</t>
  </si>
  <si>
    <t>2-32</t>
  </si>
  <si>
    <t>2-33</t>
  </si>
  <si>
    <t>2-34</t>
  </si>
  <si>
    <t>2-35</t>
  </si>
  <si>
    <t>2-36</t>
  </si>
  <si>
    <t>2-37</t>
  </si>
  <si>
    <t>2-38</t>
  </si>
  <si>
    <t>2-39</t>
  </si>
  <si>
    <t>2-40</t>
  </si>
  <si>
    <t>2-41</t>
  </si>
  <si>
    <t>2-42</t>
  </si>
  <si>
    <t>2-43</t>
  </si>
  <si>
    <t>2-44</t>
  </si>
  <si>
    <t>2-45</t>
  </si>
  <si>
    <t>2-46</t>
  </si>
  <si>
    <t>2-47</t>
  </si>
  <si>
    <t>2-48</t>
  </si>
  <si>
    <t>2-49</t>
  </si>
  <si>
    <t>8 Inch P.V.C. Gravity Sewer Laid</t>
  </si>
  <si>
    <t>8 Inch Ductile Iron Gravity Sewer Laid</t>
  </si>
  <si>
    <t>10 Inch HDPE Sanitary Sewer Force Main Laid</t>
  </si>
  <si>
    <t>12 Inch P.V.C. Gravity Sewer Laid</t>
  </si>
  <si>
    <t xml:space="preserve">20 Inch Steel Encasement Piping, Type 1 Installation </t>
  </si>
  <si>
    <t xml:space="preserve">20 Inch Steel Encasement Piping, Type 2 Installation </t>
  </si>
  <si>
    <t>48 Inch Manhole</t>
  </si>
  <si>
    <t>48 Inch Manhole (Dog House)</t>
  </si>
  <si>
    <t>Connection to Existing Manhole</t>
  </si>
  <si>
    <t>8 Inch P.V.C. Manhole Drop Connection</t>
  </si>
  <si>
    <t>8 Inch Abandon Existing Sanitary Sewer</t>
  </si>
  <si>
    <t>10 Inch Abandon Existing Sanitary Sewer</t>
  </si>
  <si>
    <t>12 Inch Abandon Existing Sanitary Sewer</t>
  </si>
  <si>
    <t>Abandon Existing Manhole</t>
  </si>
  <si>
    <t>3-1</t>
  </si>
  <si>
    <t>3-2</t>
  </si>
  <si>
    <t>3-3</t>
  </si>
  <si>
    <t>3-4</t>
  </si>
  <si>
    <t>3-5</t>
  </si>
  <si>
    <t>3-6</t>
  </si>
  <si>
    <t>3-7</t>
  </si>
  <si>
    <t>3-8</t>
  </si>
  <si>
    <t>3-9</t>
  </si>
  <si>
    <t>3-10</t>
  </si>
  <si>
    <t>3-11</t>
  </si>
  <si>
    <t>3-12</t>
  </si>
  <si>
    <t>3-13</t>
  </si>
  <si>
    <t>3-14</t>
  </si>
  <si>
    <t>EACH</t>
  </si>
  <si>
    <t>TOTAL Option No. 3</t>
  </si>
  <si>
    <t>OVERALL TOTAL (INCLUDING OPTIONS 1-3):</t>
  </si>
  <si>
    <t>Trainee Hours at 80 Cents per Hour</t>
  </si>
  <si>
    <t>Special Backfill for Lime Sink, ALDOT #57</t>
  </si>
  <si>
    <t>Clearing &amp; Grubbing (Maximum Allowable Bid $8,000.00 / acre) (App 193 acres)</t>
  </si>
  <si>
    <t>Furnishing Type 3 Field Office</t>
  </si>
  <si>
    <t>Removal Of Existing Traffic Control Unit (HNB at Mt. Lebanon Road)</t>
  </si>
  <si>
    <t>Electrical Power Service Assembly with Wood Pole</t>
  </si>
  <si>
    <t>16 Inch Ductile Iron Water Main Laid (Restrained)</t>
  </si>
  <si>
    <t>16 Inch Steel Encasement Pipe, Type 1 Installation</t>
  </si>
  <si>
    <t>36 Inch Steel Encasement Pipe, Type 1 Installation</t>
  </si>
  <si>
    <t>2 Inch Air Release Valve</t>
  </si>
  <si>
    <t>16 Inch Butterfly Valve with Box</t>
  </si>
  <si>
    <t>24 Inch x 8 Inch Tapping Valve and Sleeve</t>
  </si>
  <si>
    <t>16 Inch Tapping Valve and Sleeve</t>
  </si>
  <si>
    <t>Fire Hydrant Reset</t>
  </si>
  <si>
    <t>Fire Hydrant Removed</t>
  </si>
  <si>
    <t>Fire Hydrant</t>
  </si>
  <si>
    <t>Meter Vault Removal</t>
  </si>
  <si>
    <t>Abandon 8" Waterline</t>
  </si>
  <si>
    <t>Abandon 16" Waterline</t>
  </si>
  <si>
    <t>Relocated Water Meter</t>
  </si>
  <si>
    <t>Removing Brick Signs (Includes Relocation)</t>
  </si>
  <si>
    <t>Network Device, Type C (FMES)</t>
  </si>
  <si>
    <t>Traffic Signal Junction Box Type S1</t>
  </si>
  <si>
    <t>Traffic Signal Junction Box Type S2</t>
  </si>
  <si>
    <t>Reinforced Concrete Pavement , 8 Inches Thick</t>
  </si>
  <si>
    <t>Flush Hydrant</t>
  </si>
  <si>
    <t>1 Inch Air Release Valve</t>
  </si>
  <si>
    <t>6 Inch x 6 Inch Tapping Valve and Sleeve</t>
  </si>
  <si>
    <t>8 Inch x 8 Inch Tapping Valve and Sleeve</t>
  </si>
  <si>
    <t>10 Inch x 10 Inch Tapping Valve and Sleeve</t>
  </si>
  <si>
    <t>12 Inch Steel Encasement (Type 1 Installation)</t>
  </si>
  <si>
    <t>12 Inch Steel Encasement (Type 2 Installation)</t>
  </si>
  <si>
    <t>16 Inch Steel Encasement (Type 1 Installation)</t>
  </si>
  <si>
    <t>16 Inch Steel Encasement (Type 2 Installation)</t>
  </si>
  <si>
    <t>24 Inch Steel Encasement (Type 2 Installation)</t>
  </si>
  <si>
    <t>Pumping Station</t>
  </si>
  <si>
    <t>Construction Fuel (Maximum Bid Limited to $1,000,000)</t>
  </si>
  <si>
    <t>Option No. 3 SANITARY SEWER</t>
  </si>
  <si>
    <t>Camera, Positioner</t>
  </si>
  <si>
    <t>COH Project No. 65-10-RD08 &amp; ALDOT Project No. CRSA-STPVE-PE10(917)</t>
  </si>
  <si>
    <t>ALDOT ITEM NO.</t>
  </si>
  <si>
    <t>201A002</t>
  </si>
  <si>
    <t>204A000</t>
  </si>
  <si>
    <t>205A011</t>
  </si>
  <si>
    <t>205A027</t>
  </si>
  <si>
    <t>206B000</t>
  </si>
  <si>
    <t>206C001</t>
  </si>
  <si>
    <t>206C010</t>
  </si>
  <si>
    <t>206C023</t>
  </si>
  <si>
    <t>206D000</t>
  </si>
  <si>
    <t>206D001</t>
  </si>
  <si>
    <t>206D007</t>
  </si>
  <si>
    <t>206D011</t>
  </si>
  <si>
    <t>206E000</t>
  </si>
  <si>
    <t>206E001</t>
  </si>
  <si>
    <t>206E021</t>
  </si>
  <si>
    <t>210A000</t>
  </si>
  <si>
    <t>210E001</t>
  </si>
  <si>
    <t>214A000</t>
  </si>
  <si>
    <t>214B001</t>
  </si>
  <si>
    <t>224A000</t>
  </si>
  <si>
    <t>224C003</t>
  </si>
  <si>
    <t>231B004</t>
  </si>
  <si>
    <t>260A002</t>
  </si>
  <si>
    <t>301A012</t>
  </si>
  <si>
    <t>305B071</t>
  </si>
  <si>
    <t>401A000</t>
  </si>
  <si>
    <t>405A000</t>
  </si>
  <si>
    <t>408A051</t>
  </si>
  <si>
    <t>408A052</t>
  </si>
  <si>
    <t>410H000</t>
  </si>
  <si>
    <t>410I000</t>
  </si>
  <si>
    <t>424A360</t>
  </si>
  <si>
    <t>424B651</t>
  </si>
  <si>
    <t>424B655</t>
  </si>
  <si>
    <t>424B657</t>
  </si>
  <si>
    <t>424B658</t>
  </si>
  <si>
    <t>424B681</t>
  </si>
  <si>
    <t>424C360</t>
  </si>
  <si>
    <t>430B040</t>
  </si>
  <si>
    <t>430B043</t>
  </si>
  <si>
    <t>502A000</t>
  </si>
  <si>
    <t>524A010</t>
  </si>
  <si>
    <t>530A002</t>
  </si>
  <si>
    <t>530A003</t>
  </si>
  <si>
    <t>530A004</t>
  </si>
  <si>
    <t>530A005</t>
  </si>
  <si>
    <t>530A006</t>
  </si>
  <si>
    <t>530A019</t>
  </si>
  <si>
    <t>530A815</t>
  </si>
  <si>
    <t>530B001</t>
  </si>
  <si>
    <t>530B004</t>
  </si>
  <si>
    <t>530B007</t>
  </si>
  <si>
    <t>533A099</t>
  </si>
  <si>
    <t>533B098</t>
  </si>
  <si>
    <t>535A001</t>
  </si>
  <si>
    <t>535A002</t>
  </si>
  <si>
    <t>535A003</t>
  </si>
  <si>
    <t>535A004</t>
  </si>
  <si>
    <t>535A005</t>
  </si>
  <si>
    <t>535A007</t>
  </si>
  <si>
    <t>600A000</t>
  </si>
  <si>
    <t>602A000</t>
  </si>
  <si>
    <t>603A002</t>
  </si>
  <si>
    <t>610C001</t>
  </si>
  <si>
    <t>610D003</t>
  </si>
  <si>
    <t>614A000</t>
  </si>
  <si>
    <t>618B003</t>
  </si>
  <si>
    <t>619A003</t>
  </si>
  <si>
    <t>619A004</t>
  </si>
  <si>
    <t>619A005</t>
  </si>
  <si>
    <t>619A006</t>
  </si>
  <si>
    <t>619A007</t>
  </si>
  <si>
    <t>619A009</t>
  </si>
  <si>
    <t>619A057</t>
  </si>
  <si>
    <t>619A101</t>
  </si>
  <si>
    <t>619A102</t>
  </si>
  <si>
    <t>619A103</t>
  </si>
  <si>
    <t>619A104</t>
  </si>
  <si>
    <t>619A105</t>
  </si>
  <si>
    <t>619A107</t>
  </si>
  <si>
    <t>619A207</t>
  </si>
  <si>
    <t>619B016</t>
  </si>
  <si>
    <t>619B269</t>
  </si>
  <si>
    <t>619B272</t>
  </si>
  <si>
    <t>621A002</t>
  </si>
  <si>
    <t>621A003</t>
  </si>
  <si>
    <t>621A011</t>
  </si>
  <si>
    <t>621A019</t>
  </si>
  <si>
    <t>621B002</t>
  </si>
  <si>
    <t>621B003</t>
  </si>
  <si>
    <t>621B014</t>
  </si>
  <si>
    <t>621C008</t>
  </si>
  <si>
    <t>621C009</t>
  </si>
  <si>
    <t>621C015</t>
  </si>
  <si>
    <t>621C016</t>
  </si>
  <si>
    <t>621C017</t>
  </si>
  <si>
    <t>621C020</t>
  </si>
  <si>
    <t>621C080</t>
  </si>
  <si>
    <t>621D008</t>
  </si>
  <si>
    <t>621D015</t>
  </si>
  <si>
    <t>621D016</t>
  </si>
  <si>
    <t>621D019</t>
  </si>
  <si>
    <t>623A004</t>
  </si>
  <si>
    <t>623B000</t>
  </si>
  <si>
    <t>623C000</t>
  </si>
  <si>
    <t>623C003</t>
  </si>
  <si>
    <t>629A095</t>
  </si>
  <si>
    <t>629C002</t>
  </si>
  <si>
    <t>649A535</t>
  </si>
  <si>
    <t>650B000</t>
  </si>
  <si>
    <t>652A100</t>
  </si>
  <si>
    <t>652C000</t>
  </si>
  <si>
    <t>654A001</t>
  </si>
  <si>
    <t>656A010</t>
  </si>
  <si>
    <t>659C007</t>
  </si>
  <si>
    <t>665A000</t>
  </si>
  <si>
    <t>665B001</t>
  </si>
  <si>
    <t>665C010</t>
  </si>
  <si>
    <t>665G000</t>
  </si>
  <si>
    <t>665I000</t>
  </si>
  <si>
    <t>665J002</t>
  </si>
  <si>
    <t>665K000</t>
  </si>
  <si>
    <t>665N000</t>
  </si>
  <si>
    <t>665N001</t>
  </si>
  <si>
    <t>665O001</t>
  </si>
  <si>
    <t>665P005</t>
  </si>
  <si>
    <t>665Q002</t>
  </si>
  <si>
    <t>666A001</t>
  </si>
  <si>
    <t>680A001</t>
  </si>
  <si>
    <t>698A000</t>
  </si>
  <si>
    <t>701A227</t>
  </si>
  <si>
    <t>701A230</t>
  </si>
  <si>
    <t>701A231</t>
  </si>
  <si>
    <t>701A235</t>
  </si>
  <si>
    <t>701A239</t>
  </si>
  <si>
    <t>701A240</t>
  </si>
  <si>
    <t>701B062</t>
  </si>
  <si>
    <t>701B063</t>
  </si>
  <si>
    <t>701B205</t>
  </si>
  <si>
    <t>701B207</t>
  </si>
  <si>
    <t>701C001</t>
  </si>
  <si>
    <t>701E010</t>
  </si>
  <si>
    <t>701F000</t>
  </si>
  <si>
    <t>703A002</t>
  </si>
  <si>
    <t>703B002</t>
  </si>
  <si>
    <t>703D001</t>
  </si>
  <si>
    <t>705A011</t>
  </si>
  <si>
    <t>705A022</t>
  </si>
  <si>
    <t>705A023</t>
  </si>
  <si>
    <t>705A024</t>
  </si>
  <si>
    <t>705A030</t>
  </si>
  <si>
    <t>705A031</t>
  </si>
  <si>
    <t>705A032</t>
  </si>
  <si>
    <t>705A037</t>
  </si>
  <si>
    <t>710A160</t>
  </si>
  <si>
    <t>710A165</t>
  </si>
  <si>
    <t>710A170</t>
  </si>
  <si>
    <t>710B021</t>
  </si>
  <si>
    <t>713A000</t>
  </si>
  <si>
    <t>720A074</t>
  </si>
  <si>
    <t>729C020</t>
  </si>
  <si>
    <t>729D102</t>
  </si>
  <si>
    <t>730A000</t>
  </si>
  <si>
    <t>730A001</t>
  </si>
  <si>
    <t>730C000</t>
  </si>
  <si>
    <t>730C001</t>
  </si>
  <si>
    <t>730E000</t>
  </si>
  <si>
    <t>730F000</t>
  </si>
  <si>
    <t>730F001</t>
  </si>
  <si>
    <t>730F002</t>
  </si>
  <si>
    <t>730F005</t>
  </si>
  <si>
    <t>730F006</t>
  </si>
  <si>
    <t>730K001</t>
  </si>
  <si>
    <t>730K002</t>
  </si>
  <si>
    <t>730L002</t>
  </si>
  <si>
    <t>730L003</t>
  </si>
  <si>
    <t>730L005</t>
  </si>
  <si>
    <t>730N000</t>
  </si>
  <si>
    <t>730P022</t>
  </si>
  <si>
    <t>730R100</t>
  </si>
  <si>
    <t>730T010</t>
  </si>
  <si>
    <t>730U400</t>
  </si>
  <si>
    <t>730U401</t>
  </si>
  <si>
    <t>740B000</t>
  </si>
  <si>
    <t>740D000</t>
  </si>
  <si>
    <t>740E000</t>
  </si>
  <si>
    <t>740F002</t>
  </si>
  <si>
    <t>740M001</t>
  </si>
  <si>
    <t>741C010</t>
  </si>
  <si>
    <t>742A001</t>
  </si>
  <si>
    <t>745A000</t>
  </si>
  <si>
    <t>756A028</t>
  </si>
  <si>
    <t>771E000</t>
  </si>
  <si>
    <t>641A614</t>
  </si>
  <si>
    <t>641A684</t>
  </si>
  <si>
    <t>641A692</t>
  </si>
  <si>
    <t>641C500</t>
  </si>
  <si>
    <t>641D500</t>
  </si>
  <si>
    <t>641E500</t>
  </si>
  <si>
    <t>641I515</t>
  </si>
  <si>
    <t>641J518</t>
  </si>
  <si>
    <t>641K522</t>
  </si>
  <si>
    <t>641O656</t>
  </si>
  <si>
    <t>649A545</t>
  </si>
  <si>
    <t>649A570</t>
  </si>
  <si>
    <t>206D030</t>
  </si>
  <si>
    <t>430B034</t>
  </si>
  <si>
    <t>450A009</t>
  </si>
  <si>
    <t>533A101</t>
  </si>
  <si>
    <t>635A000</t>
  </si>
  <si>
    <t>641A570</t>
  </si>
  <si>
    <t>641A612</t>
  </si>
  <si>
    <t>641A616</t>
  </si>
  <si>
    <t>641A618</t>
  </si>
  <si>
    <t>641A682</t>
  </si>
  <si>
    <t>641A688</t>
  </si>
  <si>
    <t>641G500</t>
  </si>
  <si>
    <t>641I510</t>
  </si>
  <si>
    <t>641J512</t>
  </si>
  <si>
    <t>641J516</t>
  </si>
  <si>
    <t>641J520</t>
  </si>
  <si>
    <t>641J522</t>
  </si>
  <si>
    <t>641L500</t>
  </si>
  <si>
    <t>641M508</t>
  </si>
  <si>
    <t>641M512</t>
  </si>
  <si>
    <t>641M514</t>
  </si>
  <si>
    <t>641M516</t>
  </si>
  <si>
    <t>641M518</t>
  </si>
  <si>
    <t>641N510</t>
  </si>
  <si>
    <t>641N520</t>
  </si>
  <si>
    <t>641N540</t>
  </si>
  <si>
    <t>641O514</t>
  </si>
  <si>
    <t>641O520</t>
  </si>
  <si>
    <t>641O534</t>
  </si>
  <si>
    <t>641O536</t>
  </si>
  <si>
    <t>641P515</t>
  </si>
  <si>
    <t>641P520</t>
  </si>
  <si>
    <t>641P530</t>
  </si>
  <si>
    <t>641R510</t>
  </si>
  <si>
    <t>641R515</t>
  </si>
  <si>
    <t>641R520</t>
  </si>
  <si>
    <t>649A635</t>
  </si>
  <si>
    <t>649A645</t>
  </si>
  <si>
    <t>649A660</t>
  </si>
  <si>
    <t>645A510</t>
  </si>
  <si>
    <t>645A548</t>
  </si>
  <si>
    <t>645A552</t>
  </si>
  <si>
    <t>645A676</t>
  </si>
  <si>
    <t>645F510</t>
  </si>
  <si>
    <t>645F515</t>
  </si>
  <si>
    <t>645F520</t>
  </si>
  <si>
    <t>645H510</t>
  </si>
  <si>
    <t>645H710</t>
  </si>
  <si>
    <t>645L540</t>
  </si>
  <si>
    <t>645M500</t>
  </si>
  <si>
    <t>645N500</t>
  </si>
  <si>
    <t>649A555</t>
  </si>
  <si>
    <t>649A655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</si>
</sst>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mm/dd/yy;@"/>
  </numFmts>
  <fonts count="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b/>
      <i/>
      <sz val="16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6">
    <xf numFmtId="0" fontId="0" fillId="0" borderId="0"/>
    <xf numFmtId="0" fontId="3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4">
    <xf numFmtId="0" fontId="0" fillId="0" borderId="0" xfId="0"/>
    <xf numFmtId="164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center" wrapText="1"/>
    </xf>
    <xf numFmtId="0" fontId="4" fillId="3" borderId="2" xfId="0" applyFont="1" applyFill="1" applyBorder="1" applyAlignment="1">
      <alignment horizontal="center" vertical="center" wrapText="1"/>
    </xf>
    <xf numFmtId="3" fontId="4" fillId="3" borderId="2" xfId="0" applyNumberFormat="1" applyFont="1" applyFill="1" applyBorder="1" applyAlignment="1">
      <alignment horizontal="center" vertical="center" wrapText="1"/>
    </xf>
    <xf numFmtId="164" fontId="4" fillId="3" borderId="2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textRotation="90" wrapText="1"/>
    </xf>
    <xf numFmtId="0" fontId="4" fillId="0" borderId="0" xfId="0" applyFont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164" fontId="4" fillId="3" borderId="3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 wrapText="1"/>
    </xf>
    <xf numFmtId="164" fontId="4" fillId="3" borderId="3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vertical="top" wrapText="1"/>
    </xf>
    <xf numFmtId="0" fontId="4" fillId="0" borderId="3" xfId="0" applyFont="1" applyBorder="1" applyAlignment="1" applyProtection="1">
      <alignment horizontal="left" vertical="center" wrapText="1"/>
      <protection locked="0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left" wrapText="1"/>
    </xf>
    <xf numFmtId="3" fontId="4" fillId="0" borderId="7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left" wrapText="1"/>
    </xf>
    <xf numFmtId="164" fontId="4" fillId="0" borderId="10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top" wrapText="1"/>
    </xf>
    <xf numFmtId="0" fontId="4" fillId="0" borderId="14" xfId="0" applyFont="1" applyBorder="1" applyAlignment="1">
      <alignment horizontal="center" vertical="center" wrapText="1"/>
    </xf>
    <xf numFmtId="3" fontId="4" fillId="0" borderId="15" xfId="0" applyNumberFormat="1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164" fontId="4" fillId="3" borderId="16" xfId="0" applyNumberFormat="1" applyFont="1" applyFill="1" applyBorder="1" applyAlignment="1" applyProtection="1">
      <alignment horizontal="center" vertical="center" wrapText="1"/>
      <protection locked="0"/>
    </xf>
    <xf numFmtId="164" fontId="4" fillId="3" borderId="2" xfId="0" applyNumberFormat="1" applyFont="1" applyFill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top" wrapText="1"/>
    </xf>
    <xf numFmtId="164" fontId="4" fillId="2" borderId="7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9" xfId="0" applyNumberFormat="1" applyFont="1" applyBorder="1" applyAlignment="1">
      <alignment horizontal="center" vertical="center" wrapText="1"/>
    </xf>
    <xf numFmtId="49" fontId="4" fillId="0" borderId="11" xfId="0" applyNumberFormat="1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49" fontId="4" fillId="0" borderId="17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top" wrapText="1"/>
    </xf>
    <xf numFmtId="3" fontId="4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64" fontId="4" fillId="0" borderId="18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left" vertical="center" wrapText="1"/>
    </xf>
    <xf numFmtId="0" fontId="4" fillId="0" borderId="4" xfId="0" applyFont="1" applyBorder="1" applyAlignment="1">
      <alignment vertical="top" wrapText="1"/>
    </xf>
    <xf numFmtId="0" fontId="4" fillId="0" borderId="0" xfId="0" applyFont="1" applyAlignment="1">
      <alignment vertical="center" wrapText="1"/>
    </xf>
    <xf numFmtId="164" fontId="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center" vertical="center"/>
    </xf>
    <xf numFmtId="14" fontId="4" fillId="0" borderId="0" xfId="0" applyNumberFormat="1" applyFont="1" applyAlignment="1">
      <alignment vertical="center" wrapText="1"/>
    </xf>
    <xf numFmtId="165" fontId="4" fillId="0" borderId="0" xfId="0" applyNumberFormat="1" applyFont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164" fontId="4" fillId="0" borderId="1" xfId="0" applyNumberFormat="1" applyFont="1" applyBorder="1" applyAlignment="1">
      <alignment horizontal="center" vertical="center"/>
    </xf>
    <xf numFmtId="0" fontId="4" fillId="0" borderId="18" xfId="0" applyFont="1" applyBorder="1" applyAlignment="1">
      <alignment vertical="center" wrapText="1"/>
    </xf>
    <xf numFmtId="3" fontId="4" fillId="0" borderId="0" xfId="0" applyNumberFormat="1" applyFont="1" applyAlignment="1">
      <alignment horizontal="center" vertical="center" wrapText="1"/>
    </xf>
    <xf numFmtId="0" fontId="4" fillId="0" borderId="13" xfId="0" applyFont="1" applyBorder="1" applyAlignment="1">
      <alignment vertical="center" wrapText="1"/>
    </xf>
    <xf numFmtId="0" fontId="4" fillId="4" borderId="19" xfId="0" applyFont="1" applyFill="1" applyBorder="1" applyAlignment="1">
      <alignment horizontal="right" vertical="center" wrapText="1"/>
    </xf>
    <xf numFmtId="164" fontId="4" fillId="4" borderId="3" xfId="0" applyNumberFormat="1" applyFont="1" applyFill="1" applyBorder="1" applyAlignment="1">
      <alignment horizontal="center" vertical="center" wrapText="1"/>
    </xf>
    <xf numFmtId="164" fontId="4" fillId="0" borderId="20" xfId="0" applyNumberFormat="1" applyFont="1" applyBorder="1" applyAlignment="1">
      <alignment horizontal="center" vertical="center" wrapText="1"/>
    </xf>
    <xf numFmtId="164" fontId="4" fillId="2" borderId="1" xfId="0" applyNumberFormat="1" applyFont="1" applyFill="1" applyBorder="1" applyAlignment="1" applyProtection="1">
      <alignment horizontal="center" vertical="center"/>
      <protection locked="0"/>
    </xf>
    <xf numFmtId="164" fontId="4" fillId="0" borderId="12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164" fontId="4" fillId="0" borderId="15" xfId="0" applyNumberFormat="1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49" fontId="4" fillId="0" borderId="21" xfId="0" applyNumberFormat="1" applyFont="1" applyBorder="1" applyAlignment="1">
      <alignment horizontal="center" vertical="center" wrapText="1"/>
    </xf>
    <xf numFmtId="49" fontId="4" fillId="0" borderId="22" xfId="0" applyNumberFormat="1" applyFont="1" applyBorder="1" applyAlignment="1">
      <alignment horizontal="center" vertical="center" wrapText="1"/>
    </xf>
    <xf numFmtId="49" fontId="4" fillId="0" borderId="23" xfId="0" applyNumberFormat="1" applyFont="1" applyBorder="1" applyAlignment="1">
      <alignment horizontal="center" vertical="center" wrapText="1"/>
    </xf>
    <xf numFmtId="49" fontId="4" fillId="0" borderId="24" xfId="0" applyNumberFormat="1" applyFont="1" applyBorder="1" applyAlignment="1">
      <alignment horizontal="center" vertical="center" wrapText="1"/>
    </xf>
  </cellXfs>
  <cellStyles count="6">
    <cellStyle name="Comma 2" xfId="4" xr:uid="{746BEF09-AFEB-412D-97B5-81828F0E47BC}"/>
    <cellStyle name="Currency 2" xfId="5" xr:uid="{5CAC5620-8215-434D-8DA5-7702E297E551}"/>
    <cellStyle name="Normal" xfId="0" builtinId="0"/>
    <cellStyle name="Normal 2" xfId="1" xr:uid="{33AC0AC2-CD4A-4F8C-9FA8-2EB3A0546C4E}"/>
    <cellStyle name="Normal 3" xfId="2" xr:uid="{B53CF36B-43AD-430F-BB84-E1BFD72C8338}"/>
    <cellStyle name="Normal 4" xfId="3" xr:uid="{F1AB6B8B-E399-4331-AA51-5507A108C999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1FC5DC-08C3-4F71-8FF6-B3FE85537B43}">
  <sheetPr>
    <pageSetUpPr fitToPage="1"/>
  </sheetPr>
  <dimension ref="A1:EF580"/>
  <sheetViews>
    <sheetView tabSelected="1" topLeftCell="B1" zoomScaleNormal="100" zoomScaleSheetLayoutView="75" workbookViewId="0">
      <selection activeCell="B1" sqref="B1"/>
    </sheetView>
  </sheetViews>
  <sheetFormatPr defaultColWidth="9.140625" defaultRowHeight="20.25" x14ac:dyDescent="0.2"/>
  <cols>
    <col min="1" max="1" width="23.5703125" style="5" hidden="1" customWidth="1"/>
    <col min="2" max="3" width="14.85546875" style="3" customWidth="1"/>
    <col min="4" max="4" width="80" style="5" bestFit="1" customWidth="1"/>
    <col min="5" max="5" width="18.42578125" style="3" bestFit="1" customWidth="1"/>
    <col min="6" max="6" width="15.140625" style="3" customWidth="1"/>
    <col min="7" max="7" width="25.42578125" style="3" customWidth="1"/>
    <col min="8" max="8" width="28.140625" style="47" customWidth="1"/>
    <col min="9" max="29" width="12.5703125" style="5" customWidth="1"/>
    <col min="30" max="47" width="15.5703125" style="5" customWidth="1"/>
    <col min="48" max="48" width="3.5703125" style="5" customWidth="1"/>
    <col min="49" max="64" width="3.5703125" style="5" hidden="1" customWidth="1"/>
    <col min="65" max="68" width="3.5703125" style="5" customWidth="1"/>
    <col min="69" max="84" width="3.5703125" style="5" hidden="1" customWidth="1"/>
    <col min="85" max="89" width="3.5703125" style="5" customWidth="1"/>
    <col min="90" max="105" width="3.5703125" style="5" hidden="1" customWidth="1"/>
    <col min="106" max="109" width="3.5703125" style="5" customWidth="1"/>
    <col min="110" max="124" width="3.5703125" style="5" hidden="1" customWidth="1"/>
    <col min="125" max="135" width="3.5703125" style="5" customWidth="1"/>
    <col min="136" max="136" width="6.5703125" style="5" customWidth="1"/>
    <col min="137" max="16384" width="9.140625" style="5"/>
  </cols>
  <sheetData>
    <row r="1" spans="1:136" x14ac:dyDescent="0.2">
      <c r="D1" s="4" t="s">
        <v>2</v>
      </c>
      <c r="E1" s="49"/>
      <c r="H1" s="50">
        <f ca="1">TODAY()</f>
        <v>45189</v>
      </c>
    </row>
    <row r="2" spans="1:136" x14ac:dyDescent="0.2">
      <c r="D2" s="4"/>
      <c r="E2" s="49"/>
    </row>
    <row r="3" spans="1:136" x14ac:dyDescent="0.3">
      <c r="D3" s="6" t="s">
        <v>211</v>
      </c>
      <c r="E3" s="49"/>
    </row>
    <row r="4" spans="1:136" ht="40.5" x14ac:dyDescent="0.2">
      <c r="D4" s="4" t="s">
        <v>386</v>
      </c>
      <c r="E4" s="49"/>
      <c r="G4" s="51"/>
    </row>
    <row r="5" spans="1:136" x14ac:dyDescent="0.2">
      <c r="D5" s="4"/>
      <c r="E5" s="49"/>
    </row>
    <row r="6" spans="1:136" x14ac:dyDescent="0.2">
      <c r="D6" s="4" t="s">
        <v>1</v>
      </c>
    </row>
    <row r="7" spans="1:136" s="3" customFormat="1" ht="21" thickBot="1" x14ac:dyDescent="0.25"/>
    <row r="8" spans="1:136" s="11" customFormat="1" ht="41.25" thickBot="1" x14ac:dyDescent="0.35">
      <c r="B8" s="7" t="s">
        <v>7</v>
      </c>
      <c r="C8" s="7" t="s">
        <v>387</v>
      </c>
      <c r="D8" s="8" t="s">
        <v>0</v>
      </c>
      <c r="E8" s="8" t="s">
        <v>4</v>
      </c>
      <c r="F8" s="7" t="s">
        <v>5</v>
      </c>
      <c r="G8" s="9"/>
      <c r="H8" s="9" t="s">
        <v>3</v>
      </c>
      <c r="I8" s="10"/>
      <c r="J8" s="10"/>
      <c r="K8" s="10"/>
      <c r="L8" s="10"/>
      <c r="M8" s="10"/>
    </row>
    <row r="9" spans="1:136" s="11" customFormat="1" ht="40.5" x14ac:dyDescent="0.3">
      <c r="A9" s="19">
        <v>1</v>
      </c>
      <c r="B9" s="20">
        <v>1</v>
      </c>
      <c r="C9" s="66" t="s">
        <v>388</v>
      </c>
      <c r="D9" s="21" t="s">
        <v>349</v>
      </c>
      <c r="E9" s="22">
        <v>1</v>
      </c>
      <c r="F9" s="23" t="s">
        <v>14</v>
      </c>
      <c r="G9" s="36"/>
      <c r="H9" s="24">
        <f>G9*E9</f>
        <v>0</v>
      </c>
      <c r="I9" s="10"/>
      <c r="J9" s="10"/>
      <c r="K9" s="10"/>
      <c r="L9" s="10"/>
      <c r="M9" s="10"/>
    </row>
    <row r="10" spans="1:136" s="11" customFormat="1" ht="20.100000000000001" customHeight="1" x14ac:dyDescent="0.3">
      <c r="A10" s="19">
        <v>1</v>
      </c>
      <c r="B10" s="25"/>
      <c r="D10" s="26"/>
      <c r="E10" s="13"/>
      <c r="F10" s="12"/>
      <c r="G10" s="12"/>
      <c r="H10" s="52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</row>
    <row r="11" spans="1:136" s="11" customFormat="1" ht="20.100000000000001" customHeight="1" x14ac:dyDescent="0.3">
      <c r="A11" s="19">
        <v>2</v>
      </c>
      <c r="B11" s="25">
        <v>2</v>
      </c>
      <c r="C11" s="67" t="s">
        <v>389</v>
      </c>
      <c r="D11" s="26" t="s">
        <v>25</v>
      </c>
      <c r="E11" s="13">
        <v>1</v>
      </c>
      <c r="F11" s="12" t="s">
        <v>203</v>
      </c>
      <c r="G11" s="1"/>
      <c r="H11" s="27">
        <f>G11*E11</f>
        <v>0</v>
      </c>
      <c r="I11" s="10"/>
      <c r="J11" s="10"/>
      <c r="K11" s="10"/>
      <c r="L11" s="10"/>
      <c r="M11" s="10"/>
    </row>
    <row r="12" spans="1:136" s="11" customFormat="1" ht="20.100000000000001" customHeight="1" x14ac:dyDescent="0.3">
      <c r="A12" s="19">
        <v>2</v>
      </c>
      <c r="B12" s="25"/>
      <c r="D12" s="28"/>
      <c r="E12" s="13"/>
      <c r="F12" s="12"/>
      <c r="G12" s="12"/>
      <c r="H12" s="52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</row>
    <row r="13" spans="1:136" s="11" customFormat="1" x14ac:dyDescent="0.3">
      <c r="A13" s="19">
        <v>13</v>
      </c>
      <c r="B13" s="25">
        <v>3</v>
      </c>
      <c r="C13" s="67" t="s">
        <v>390</v>
      </c>
      <c r="D13" s="26" t="s">
        <v>26</v>
      </c>
      <c r="E13" s="13">
        <v>1</v>
      </c>
      <c r="F13" s="12" t="s">
        <v>203</v>
      </c>
      <c r="G13" s="1"/>
      <c r="H13" s="27">
        <f>G13*E13</f>
        <v>0</v>
      </c>
      <c r="I13" s="10"/>
      <c r="J13" s="10"/>
      <c r="K13" s="10"/>
      <c r="L13" s="10"/>
      <c r="M13" s="10"/>
    </row>
    <row r="14" spans="1:136" x14ac:dyDescent="0.2">
      <c r="A14" s="19">
        <v>28</v>
      </c>
      <c r="B14" s="25"/>
      <c r="D14" s="28"/>
      <c r="E14" s="13"/>
      <c r="F14" s="12"/>
      <c r="G14" s="12"/>
      <c r="H14" s="52"/>
    </row>
    <row r="15" spans="1:136" x14ac:dyDescent="0.3">
      <c r="A15" s="19">
        <v>29</v>
      </c>
      <c r="B15" s="25">
        <v>4</v>
      </c>
      <c r="C15" s="67" t="s">
        <v>391</v>
      </c>
      <c r="D15" s="26" t="s">
        <v>27</v>
      </c>
      <c r="E15" s="13">
        <v>1</v>
      </c>
      <c r="F15" s="12" t="s">
        <v>203</v>
      </c>
      <c r="G15" s="1"/>
      <c r="H15" s="27">
        <f>G15*E15</f>
        <v>0</v>
      </c>
      <c r="I15" s="10"/>
      <c r="J15" s="10"/>
      <c r="K15" s="10"/>
      <c r="L15" s="10"/>
      <c r="M15" s="10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  <c r="BV15" s="11"/>
      <c r="BW15" s="11"/>
      <c r="BX15" s="11"/>
      <c r="BY15" s="11"/>
      <c r="BZ15" s="11"/>
      <c r="CA15" s="11"/>
      <c r="CB15" s="11"/>
      <c r="CC15" s="11"/>
      <c r="CD15" s="11"/>
      <c r="CE15" s="11"/>
      <c r="CF15" s="11"/>
      <c r="CG15" s="11"/>
      <c r="CH15" s="11"/>
      <c r="CI15" s="11"/>
      <c r="CJ15" s="11"/>
      <c r="CK15" s="11"/>
      <c r="CL15" s="11"/>
      <c r="CM15" s="11"/>
      <c r="CN15" s="11"/>
      <c r="CO15" s="11"/>
      <c r="CP15" s="11"/>
      <c r="CQ15" s="11"/>
      <c r="CR15" s="11"/>
      <c r="CS15" s="11"/>
      <c r="CT15" s="11"/>
      <c r="CU15" s="11"/>
      <c r="CV15" s="11"/>
      <c r="CW15" s="11"/>
      <c r="CX15" s="11"/>
      <c r="CY15" s="11"/>
      <c r="CZ15" s="11"/>
      <c r="DA15" s="11"/>
      <c r="DB15" s="11"/>
      <c r="DC15" s="11"/>
      <c r="DD15" s="11"/>
      <c r="DE15" s="11"/>
      <c r="DF15" s="11"/>
      <c r="DG15" s="11"/>
      <c r="DH15" s="11"/>
      <c r="DI15" s="11"/>
      <c r="DJ15" s="11"/>
      <c r="DK15" s="11"/>
      <c r="DL15" s="11"/>
      <c r="DM15" s="11"/>
      <c r="DN15" s="11"/>
      <c r="DO15" s="11"/>
      <c r="DP15" s="11"/>
      <c r="DQ15" s="11"/>
      <c r="DR15" s="11"/>
      <c r="DS15" s="11"/>
      <c r="DT15" s="11"/>
      <c r="DU15" s="11"/>
      <c r="DV15" s="11"/>
      <c r="DW15" s="11"/>
      <c r="DX15" s="11"/>
      <c r="DY15" s="11"/>
      <c r="DZ15" s="11"/>
      <c r="EA15" s="11"/>
      <c r="EB15" s="11"/>
      <c r="EC15" s="11"/>
      <c r="ED15" s="11"/>
      <c r="EE15" s="11"/>
      <c r="EF15" s="11"/>
    </row>
    <row r="16" spans="1:136" x14ac:dyDescent="0.2">
      <c r="A16" s="19">
        <v>29</v>
      </c>
      <c r="B16" s="25"/>
      <c r="D16" s="28"/>
      <c r="E16" s="13"/>
      <c r="F16" s="12"/>
      <c r="G16" s="12"/>
      <c r="H16" s="52"/>
    </row>
    <row r="17" spans="1:136" x14ac:dyDescent="0.3">
      <c r="A17" s="19">
        <v>30</v>
      </c>
      <c r="B17" s="25">
        <v>5</v>
      </c>
      <c r="C17" s="67" t="s">
        <v>392</v>
      </c>
      <c r="D17" s="26" t="s">
        <v>28</v>
      </c>
      <c r="E17" s="13">
        <v>1</v>
      </c>
      <c r="F17" s="12" t="s">
        <v>14</v>
      </c>
      <c r="G17" s="1"/>
      <c r="H17" s="27">
        <f>G17*E17</f>
        <v>0</v>
      </c>
      <c r="I17" s="10"/>
      <c r="J17" s="10"/>
      <c r="K17" s="10"/>
      <c r="L17" s="10"/>
      <c r="M17" s="10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1"/>
      <c r="CV17" s="11"/>
      <c r="CW17" s="11"/>
      <c r="CX17" s="11"/>
      <c r="CY17" s="11"/>
      <c r="CZ17" s="11"/>
      <c r="DA17" s="11"/>
      <c r="DB17" s="11"/>
      <c r="DC17" s="11"/>
      <c r="DD17" s="11"/>
      <c r="DE17" s="11"/>
      <c r="DF17" s="11"/>
      <c r="DG17" s="11"/>
      <c r="DH17" s="11"/>
      <c r="DI17" s="11"/>
      <c r="DJ17" s="11"/>
      <c r="DK17" s="11"/>
      <c r="DL17" s="11"/>
      <c r="DM17" s="11"/>
      <c r="DN17" s="11"/>
      <c r="DO17" s="11"/>
      <c r="DP17" s="11"/>
      <c r="DQ17" s="11"/>
      <c r="DR17" s="11"/>
      <c r="DS17" s="11"/>
      <c r="DT17" s="11"/>
      <c r="DU17" s="11"/>
      <c r="DV17" s="11"/>
      <c r="DW17" s="11"/>
      <c r="DX17" s="11"/>
      <c r="DY17" s="11"/>
      <c r="DZ17" s="11"/>
      <c r="EA17" s="11"/>
      <c r="EB17" s="11"/>
      <c r="EC17" s="11"/>
      <c r="ED17" s="11"/>
      <c r="EE17" s="11"/>
      <c r="EF17" s="11"/>
    </row>
    <row r="18" spans="1:136" x14ac:dyDescent="0.2">
      <c r="A18" s="19">
        <v>30</v>
      </c>
      <c r="B18" s="25"/>
      <c r="D18" s="28"/>
      <c r="E18" s="13"/>
      <c r="F18" s="12"/>
      <c r="G18" s="12"/>
      <c r="H18" s="52"/>
    </row>
    <row r="19" spans="1:136" x14ac:dyDescent="0.3">
      <c r="A19" s="19">
        <v>31</v>
      </c>
      <c r="B19" s="25">
        <v>6</v>
      </c>
      <c r="C19" s="67" t="s">
        <v>393</v>
      </c>
      <c r="D19" s="26" t="s">
        <v>29</v>
      </c>
      <c r="E19" s="13">
        <v>1609</v>
      </c>
      <c r="F19" s="12" t="s">
        <v>210</v>
      </c>
      <c r="G19" s="1"/>
      <c r="H19" s="27">
        <f>G19*E19</f>
        <v>0</v>
      </c>
      <c r="I19" s="10"/>
      <c r="J19" s="10"/>
      <c r="K19" s="10"/>
      <c r="L19" s="10"/>
      <c r="M19" s="10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1"/>
      <c r="CH19" s="11"/>
      <c r="CI19" s="11"/>
      <c r="CJ19" s="11"/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11"/>
      <c r="CV19" s="11"/>
      <c r="CW19" s="11"/>
      <c r="CX19" s="11"/>
      <c r="CY19" s="11"/>
      <c r="CZ19" s="11"/>
      <c r="DA19" s="11"/>
      <c r="DB19" s="11"/>
      <c r="DC19" s="11"/>
      <c r="DD19" s="11"/>
      <c r="DE19" s="11"/>
      <c r="DF19" s="11"/>
      <c r="DG19" s="11"/>
      <c r="DH19" s="11"/>
      <c r="DI19" s="11"/>
      <c r="DJ19" s="11"/>
      <c r="DK19" s="11"/>
      <c r="DL19" s="11"/>
      <c r="DM19" s="11"/>
      <c r="DN19" s="11"/>
      <c r="DO19" s="11"/>
      <c r="DP19" s="11"/>
      <c r="DQ19" s="11"/>
      <c r="DR19" s="11"/>
      <c r="DS19" s="11"/>
      <c r="DT19" s="11"/>
      <c r="DU19" s="11"/>
      <c r="DV19" s="11"/>
      <c r="DW19" s="11"/>
      <c r="DX19" s="11"/>
      <c r="DY19" s="11"/>
      <c r="DZ19" s="11"/>
      <c r="EA19" s="11"/>
      <c r="EB19" s="11"/>
      <c r="EC19" s="11"/>
      <c r="ED19" s="11"/>
      <c r="EE19" s="11"/>
      <c r="EF19" s="11"/>
    </row>
    <row r="20" spans="1:136" x14ac:dyDescent="0.2">
      <c r="A20" s="19">
        <v>31</v>
      </c>
      <c r="B20" s="25"/>
      <c r="D20" s="28"/>
      <c r="E20" s="13"/>
      <c r="F20" s="12"/>
      <c r="G20" s="12"/>
      <c r="H20" s="52"/>
    </row>
    <row r="21" spans="1:136" x14ac:dyDescent="0.3">
      <c r="A21" s="19">
        <v>32</v>
      </c>
      <c r="B21" s="25">
        <v>7</v>
      </c>
      <c r="C21" s="67" t="s">
        <v>394</v>
      </c>
      <c r="D21" s="26" t="s">
        <v>30</v>
      </c>
      <c r="E21" s="13">
        <v>2842</v>
      </c>
      <c r="F21" s="12" t="s">
        <v>210</v>
      </c>
      <c r="G21" s="1"/>
      <c r="H21" s="27">
        <f>G21*E21</f>
        <v>0</v>
      </c>
      <c r="I21" s="10"/>
      <c r="J21" s="10"/>
      <c r="K21" s="10"/>
      <c r="L21" s="10"/>
      <c r="M21" s="10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/>
      <c r="CQ21" s="11"/>
      <c r="CR21" s="11"/>
      <c r="CS21" s="11"/>
      <c r="CT21" s="11"/>
      <c r="CU21" s="11"/>
      <c r="CV21" s="11"/>
      <c r="CW21" s="11"/>
      <c r="CX21" s="11"/>
      <c r="CY21" s="11"/>
      <c r="CZ21" s="11"/>
      <c r="DA21" s="11"/>
      <c r="DB21" s="11"/>
      <c r="DC21" s="11"/>
      <c r="DD21" s="11"/>
      <c r="DE21" s="11"/>
      <c r="DF21" s="11"/>
      <c r="DG21" s="11"/>
      <c r="DH21" s="11"/>
      <c r="DI21" s="11"/>
      <c r="DJ21" s="11"/>
      <c r="DK21" s="11"/>
      <c r="DL21" s="11"/>
      <c r="DM21" s="11"/>
      <c r="DN21" s="11"/>
      <c r="DO21" s="11"/>
      <c r="DP21" s="11"/>
      <c r="DQ21" s="11"/>
      <c r="DR21" s="11"/>
      <c r="DS21" s="11"/>
      <c r="DT21" s="11"/>
      <c r="DU21" s="11"/>
      <c r="DV21" s="11"/>
      <c r="DW21" s="11"/>
      <c r="DX21" s="11"/>
      <c r="DY21" s="11"/>
      <c r="DZ21" s="11"/>
      <c r="EA21" s="11"/>
      <c r="EB21" s="11"/>
      <c r="EC21" s="11"/>
      <c r="ED21" s="11"/>
      <c r="EE21" s="11"/>
      <c r="EF21" s="11"/>
    </row>
    <row r="22" spans="1:136" ht="24" customHeight="1" x14ac:dyDescent="0.2">
      <c r="A22" s="19">
        <v>32</v>
      </c>
      <c r="B22" s="25"/>
      <c r="D22" s="28"/>
      <c r="E22" s="13"/>
      <c r="F22" s="12"/>
      <c r="G22" s="12"/>
      <c r="H22" s="52"/>
    </row>
    <row r="23" spans="1:136" s="11" customFormat="1" x14ac:dyDescent="0.3">
      <c r="A23" s="19">
        <v>33</v>
      </c>
      <c r="B23" s="25">
        <v>8</v>
      </c>
      <c r="C23" s="67" t="s">
        <v>395</v>
      </c>
      <c r="D23" s="26" t="s">
        <v>31</v>
      </c>
      <c r="E23" s="13">
        <v>695</v>
      </c>
      <c r="F23" s="12" t="s">
        <v>210</v>
      </c>
      <c r="G23" s="1"/>
      <c r="H23" s="27">
        <f>G23*E23</f>
        <v>0</v>
      </c>
      <c r="J23" s="10"/>
      <c r="K23" s="10"/>
      <c r="L23" s="10"/>
      <c r="M23" s="10"/>
    </row>
    <row r="24" spans="1:136" s="11" customFormat="1" x14ac:dyDescent="0.3">
      <c r="A24" s="19">
        <v>33</v>
      </c>
      <c r="B24" s="25"/>
      <c r="D24" s="28"/>
      <c r="E24" s="13"/>
      <c r="F24" s="12"/>
      <c r="G24" s="12"/>
      <c r="H24" s="52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</row>
    <row r="25" spans="1:136" s="11" customFormat="1" x14ac:dyDescent="0.3">
      <c r="A25" s="19">
        <v>34</v>
      </c>
      <c r="B25" s="25">
        <v>9</v>
      </c>
      <c r="C25" s="67" t="s">
        <v>396</v>
      </c>
      <c r="D25" s="26" t="s">
        <v>32</v>
      </c>
      <c r="E25" s="13">
        <v>2507</v>
      </c>
      <c r="F25" s="12" t="s">
        <v>15</v>
      </c>
      <c r="G25" s="1"/>
      <c r="H25" s="27">
        <f>G25*E25</f>
        <v>0</v>
      </c>
      <c r="J25" s="10"/>
      <c r="K25" s="10"/>
      <c r="L25" s="10"/>
      <c r="M25" s="10"/>
    </row>
    <row r="26" spans="1:136" s="11" customFormat="1" x14ac:dyDescent="0.3">
      <c r="A26" s="19">
        <v>34</v>
      </c>
      <c r="B26" s="25"/>
      <c r="D26" s="28"/>
      <c r="E26" s="13"/>
      <c r="F26" s="12"/>
      <c r="G26" s="12"/>
      <c r="H26" s="52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</row>
    <row r="27" spans="1:136" s="11" customFormat="1" ht="37.5" customHeight="1" x14ac:dyDescent="0.3">
      <c r="A27" s="19">
        <v>35</v>
      </c>
      <c r="B27" s="25">
        <v>10</v>
      </c>
      <c r="C27" s="67" t="s">
        <v>397</v>
      </c>
      <c r="D27" s="45" t="s">
        <v>33</v>
      </c>
      <c r="E27" s="13">
        <v>18</v>
      </c>
      <c r="F27" s="12" t="s">
        <v>15</v>
      </c>
      <c r="G27" s="1"/>
      <c r="H27" s="27">
        <f>G27*E27</f>
        <v>0</v>
      </c>
      <c r="J27" s="10"/>
      <c r="K27" s="10"/>
      <c r="L27" s="10"/>
      <c r="M27" s="10"/>
    </row>
    <row r="28" spans="1:136" s="11" customFormat="1" x14ac:dyDescent="0.3">
      <c r="A28" s="19">
        <v>35</v>
      </c>
      <c r="B28" s="25"/>
      <c r="D28" s="28"/>
      <c r="E28" s="13"/>
      <c r="F28" s="12"/>
      <c r="G28" s="12"/>
      <c r="H28" s="52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</row>
    <row r="29" spans="1:136" s="11" customFormat="1" ht="45" customHeight="1" x14ac:dyDescent="0.3">
      <c r="A29" s="19">
        <v>36</v>
      </c>
      <c r="B29" s="25">
        <v>11</v>
      </c>
      <c r="C29" s="67" t="s">
        <v>398</v>
      </c>
      <c r="D29" s="45" t="s">
        <v>34</v>
      </c>
      <c r="E29" s="13">
        <v>1088</v>
      </c>
      <c r="F29" s="12" t="s">
        <v>15</v>
      </c>
      <c r="G29" s="1"/>
      <c r="H29" s="27">
        <f>G29*E29</f>
        <v>0</v>
      </c>
    </row>
    <row r="30" spans="1:136" s="11" customFormat="1" x14ac:dyDescent="0.3">
      <c r="A30" s="19">
        <v>36</v>
      </c>
      <c r="B30" s="25"/>
      <c r="D30" s="28"/>
      <c r="E30" s="13"/>
      <c r="F30" s="12"/>
      <c r="G30" s="12"/>
      <c r="H30" s="52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</row>
    <row r="31" spans="1:136" s="11" customFormat="1" ht="38.25" customHeight="1" x14ac:dyDescent="0.3">
      <c r="A31" s="19">
        <v>37</v>
      </c>
      <c r="B31" s="25">
        <v>12</v>
      </c>
      <c r="C31" s="67" t="s">
        <v>399</v>
      </c>
      <c r="D31" s="45" t="s">
        <v>35</v>
      </c>
      <c r="E31" s="13">
        <v>14697</v>
      </c>
      <c r="F31" s="12" t="s">
        <v>15</v>
      </c>
      <c r="G31" s="1"/>
      <c r="H31" s="27">
        <f>G31*E31</f>
        <v>0</v>
      </c>
    </row>
    <row r="32" spans="1:136" s="11" customFormat="1" x14ac:dyDescent="0.3">
      <c r="A32" s="19">
        <v>37</v>
      </c>
      <c r="B32" s="25"/>
      <c r="C32" s="67"/>
      <c r="D32" s="28"/>
      <c r="E32" s="13"/>
      <c r="F32" s="12"/>
      <c r="G32" s="12"/>
      <c r="H32" s="52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</row>
    <row r="33" spans="1:136" s="11" customFormat="1" ht="37.5" customHeight="1" x14ac:dyDescent="0.3">
      <c r="A33" s="19">
        <v>38</v>
      </c>
      <c r="B33" s="25">
        <v>13</v>
      </c>
      <c r="C33" s="67" t="s">
        <v>400</v>
      </c>
      <c r="D33" s="45" t="s">
        <v>36</v>
      </c>
      <c r="E33" s="13">
        <v>7</v>
      </c>
      <c r="F33" s="12" t="s">
        <v>203</v>
      </c>
      <c r="G33" s="1"/>
      <c r="H33" s="27">
        <f>G33*E33</f>
        <v>0</v>
      </c>
    </row>
    <row r="34" spans="1:136" s="11" customFormat="1" x14ac:dyDescent="0.3">
      <c r="A34" s="19">
        <v>38</v>
      </c>
      <c r="B34" s="25"/>
      <c r="D34" s="28"/>
      <c r="E34" s="13"/>
      <c r="F34" s="12"/>
      <c r="G34" s="12"/>
      <c r="H34" s="52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</row>
    <row r="35" spans="1:136" s="11" customFormat="1" ht="36.75" customHeight="1" x14ac:dyDescent="0.3">
      <c r="A35" s="19">
        <v>39</v>
      </c>
      <c r="B35" s="25">
        <v>14</v>
      </c>
      <c r="C35" s="67" t="s">
        <v>401</v>
      </c>
      <c r="D35" s="45" t="s">
        <v>37</v>
      </c>
      <c r="E35" s="13">
        <v>10</v>
      </c>
      <c r="F35" s="12" t="s">
        <v>203</v>
      </c>
      <c r="G35" s="1"/>
      <c r="H35" s="27">
        <f>G35*E35</f>
        <v>0</v>
      </c>
    </row>
    <row r="36" spans="1:136" s="11" customFormat="1" x14ac:dyDescent="0.3">
      <c r="A36" s="19">
        <v>39</v>
      </c>
      <c r="B36" s="25"/>
      <c r="D36" s="28"/>
      <c r="E36" s="13"/>
      <c r="F36" s="12"/>
      <c r="G36" s="12"/>
      <c r="H36" s="52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</row>
    <row r="37" spans="1:136" s="11" customFormat="1" ht="36.75" customHeight="1" x14ac:dyDescent="0.3">
      <c r="A37" s="19">
        <v>39</v>
      </c>
      <c r="B37" s="25">
        <v>15</v>
      </c>
      <c r="C37" s="67" t="s">
        <v>402</v>
      </c>
      <c r="D37" s="45" t="s">
        <v>367</v>
      </c>
      <c r="E37" s="13">
        <v>2</v>
      </c>
      <c r="F37" s="12" t="s">
        <v>203</v>
      </c>
      <c r="G37" s="1"/>
      <c r="H37" s="27">
        <f>G37*E37</f>
        <v>0</v>
      </c>
    </row>
    <row r="38" spans="1:136" s="11" customFormat="1" x14ac:dyDescent="0.3">
      <c r="A38" s="19">
        <v>39</v>
      </c>
      <c r="B38" s="25"/>
      <c r="C38" s="67"/>
      <c r="D38" s="28"/>
      <c r="E38" s="13"/>
      <c r="F38" s="12"/>
      <c r="G38" s="12"/>
      <c r="H38" s="52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</row>
    <row r="39" spans="1:136" s="11" customFormat="1" ht="37.5" customHeight="1" x14ac:dyDescent="0.3">
      <c r="A39" s="19">
        <v>40</v>
      </c>
      <c r="B39" s="25">
        <v>16</v>
      </c>
      <c r="C39" s="67" t="s">
        <v>403</v>
      </c>
      <c r="D39" s="45" t="s">
        <v>38</v>
      </c>
      <c r="E39" s="13">
        <v>674511</v>
      </c>
      <c r="F39" s="12" t="s">
        <v>17</v>
      </c>
      <c r="G39" s="1"/>
      <c r="H39" s="27">
        <f>G39*E39</f>
        <v>0</v>
      </c>
    </row>
    <row r="40" spans="1:136" s="11" customFormat="1" x14ac:dyDescent="0.3">
      <c r="A40" s="19">
        <v>40</v>
      </c>
      <c r="B40" s="25"/>
      <c r="C40" s="67"/>
      <c r="D40" s="28"/>
      <c r="E40" s="13"/>
      <c r="F40" s="12"/>
      <c r="G40" s="12"/>
      <c r="H40" s="52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</row>
    <row r="41" spans="1:136" s="11" customFormat="1" ht="36" customHeight="1" x14ac:dyDescent="0.3">
      <c r="A41" s="19">
        <v>41</v>
      </c>
      <c r="B41" s="25">
        <v>17</v>
      </c>
      <c r="C41" s="67" t="s">
        <v>404</v>
      </c>
      <c r="D41" s="45" t="s">
        <v>39</v>
      </c>
      <c r="E41" s="13">
        <v>450</v>
      </c>
      <c r="F41" s="12" t="s">
        <v>17</v>
      </c>
      <c r="G41" s="1"/>
      <c r="H41" s="27">
        <f>G41*E41</f>
        <v>0</v>
      </c>
    </row>
    <row r="42" spans="1:136" s="11" customFormat="1" x14ac:dyDescent="0.3">
      <c r="A42" s="19">
        <v>41</v>
      </c>
      <c r="B42" s="25"/>
      <c r="D42" s="28"/>
      <c r="E42" s="13"/>
      <c r="F42" s="12"/>
      <c r="G42" s="12"/>
      <c r="H42" s="52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</row>
    <row r="43" spans="1:136" s="11" customFormat="1" x14ac:dyDescent="0.3">
      <c r="A43" s="19">
        <v>42</v>
      </c>
      <c r="B43" s="25">
        <v>18</v>
      </c>
      <c r="C43" s="67" t="s">
        <v>405</v>
      </c>
      <c r="D43" s="26" t="s">
        <v>40</v>
      </c>
      <c r="E43" s="13">
        <v>18661</v>
      </c>
      <c r="F43" s="12" t="s">
        <v>17</v>
      </c>
      <c r="G43" s="1"/>
      <c r="H43" s="27">
        <f>G43*E43</f>
        <v>0</v>
      </c>
    </row>
    <row r="44" spans="1:136" s="11" customFormat="1" x14ac:dyDescent="0.3">
      <c r="A44" s="19">
        <v>42</v>
      </c>
      <c r="B44" s="25"/>
      <c r="D44" s="28"/>
      <c r="E44" s="13"/>
      <c r="F44" s="12"/>
      <c r="G44" s="12"/>
      <c r="H44" s="52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</row>
    <row r="45" spans="1:136" s="11" customFormat="1" x14ac:dyDescent="0.3">
      <c r="A45" s="19">
        <v>43</v>
      </c>
      <c r="B45" s="25">
        <v>19</v>
      </c>
      <c r="C45" s="67" t="s">
        <v>406</v>
      </c>
      <c r="D45" s="26" t="s">
        <v>41</v>
      </c>
      <c r="E45" s="13">
        <v>5016</v>
      </c>
      <c r="F45" s="12" t="s">
        <v>17</v>
      </c>
      <c r="G45" s="1"/>
      <c r="H45" s="27">
        <f>G45*E45</f>
        <v>0</v>
      </c>
    </row>
    <row r="46" spans="1:136" s="11" customFormat="1" x14ac:dyDescent="0.3">
      <c r="A46" s="19">
        <v>43</v>
      </c>
      <c r="B46" s="25"/>
      <c r="D46" s="28"/>
      <c r="E46" s="13"/>
      <c r="F46" s="12"/>
      <c r="G46" s="12"/>
      <c r="H46" s="52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</row>
    <row r="47" spans="1:136" s="11" customFormat="1" x14ac:dyDescent="0.3">
      <c r="A47" s="19">
        <v>44</v>
      </c>
      <c r="B47" s="25">
        <v>20</v>
      </c>
      <c r="C47" s="67" t="s">
        <v>407</v>
      </c>
      <c r="D47" s="26" t="s">
        <v>42</v>
      </c>
      <c r="E47" s="13">
        <v>84</v>
      </c>
      <c r="F47" s="12" t="s">
        <v>17</v>
      </c>
      <c r="G47" s="1"/>
      <c r="H47" s="27">
        <f>G47*E47</f>
        <v>0</v>
      </c>
    </row>
    <row r="48" spans="1:136" s="11" customFormat="1" x14ac:dyDescent="0.3">
      <c r="A48" s="19">
        <v>44</v>
      </c>
      <c r="B48" s="25"/>
      <c r="D48" s="28"/>
      <c r="E48" s="13"/>
      <c r="F48" s="12"/>
      <c r="G48" s="12"/>
      <c r="H48" s="52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</row>
    <row r="49" spans="1:136" s="11" customFormat="1" x14ac:dyDescent="0.3">
      <c r="A49" s="19">
        <v>44</v>
      </c>
      <c r="B49" s="25">
        <v>21</v>
      </c>
      <c r="C49" s="67" t="s">
        <v>408</v>
      </c>
      <c r="D49" s="26" t="s">
        <v>348</v>
      </c>
      <c r="E49" s="13">
        <v>100</v>
      </c>
      <c r="F49" s="12" t="s">
        <v>204</v>
      </c>
      <c r="G49" s="1"/>
      <c r="H49" s="27">
        <f>G49*E49</f>
        <v>0</v>
      </c>
    </row>
    <row r="50" spans="1:136" s="11" customFormat="1" x14ac:dyDescent="0.3">
      <c r="A50" s="19">
        <v>44</v>
      </c>
      <c r="B50" s="25"/>
      <c r="D50" s="28"/>
      <c r="E50" s="13"/>
      <c r="F50" s="12"/>
      <c r="G50" s="12"/>
      <c r="H50" s="52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</row>
    <row r="51" spans="1:136" s="11" customFormat="1" x14ac:dyDescent="0.3">
      <c r="A51" s="19">
        <v>45</v>
      </c>
      <c r="B51" s="25">
        <v>22</v>
      </c>
      <c r="C51" s="67" t="s">
        <v>409</v>
      </c>
      <c r="D51" s="26" t="s">
        <v>43</v>
      </c>
      <c r="E51" s="13">
        <v>36187</v>
      </c>
      <c r="F51" s="12" t="s">
        <v>204</v>
      </c>
      <c r="G51" s="1"/>
      <c r="H51" s="27">
        <f>G51*E51</f>
        <v>0</v>
      </c>
    </row>
    <row r="52" spans="1:136" s="11" customFormat="1" x14ac:dyDescent="0.3">
      <c r="A52" s="19">
        <v>45</v>
      </c>
      <c r="B52" s="25"/>
      <c r="D52" s="28"/>
      <c r="E52" s="13"/>
      <c r="F52" s="12"/>
      <c r="G52" s="12"/>
      <c r="H52" s="52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</row>
    <row r="53" spans="1:136" s="11" customFormat="1" x14ac:dyDescent="0.3">
      <c r="A53" s="19">
        <v>46</v>
      </c>
      <c r="B53" s="25">
        <v>23</v>
      </c>
      <c r="C53" s="67" t="s">
        <v>410</v>
      </c>
      <c r="D53" s="26" t="s">
        <v>44</v>
      </c>
      <c r="E53" s="13">
        <v>110</v>
      </c>
      <c r="F53" s="12" t="s">
        <v>17</v>
      </c>
      <c r="G53" s="1"/>
      <c r="H53" s="27">
        <f>G53*E53</f>
        <v>0</v>
      </c>
    </row>
    <row r="54" spans="1:136" s="11" customFormat="1" x14ac:dyDescent="0.3">
      <c r="A54" s="19">
        <v>46</v>
      </c>
      <c r="B54" s="25"/>
      <c r="D54" s="28"/>
      <c r="E54" s="13"/>
      <c r="F54" s="12"/>
      <c r="G54" s="12"/>
      <c r="H54" s="52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</row>
    <row r="55" spans="1:136" s="11" customFormat="1" ht="40.5" x14ac:dyDescent="0.3">
      <c r="A55" s="19">
        <v>47</v>
      </c>
      <c r="B55" s="25">
        <v>24</v>
      </c>
      <c r="C55" s="67" t="s">
        <v>411</v>
      </c>
      <c r="D55" s="26" t="s">
        <v>45</v>
      </c>
      <c r="E55" s="13">
        <v>227162</v>
      </c>
      <c r="F55" s="12" t="s">
        <v>210</v>
      </c>
      <c r="G55" s="1"/>
      <c r="H55" s="27">
        <f>G55*E55</f>
        <v>0</v>
      </c>
    </row>
    <row r="56" spans="1:136" s="11" customFormat="1" x14ac:dyDescent="0.3">
      <c r="A56" s="19">
        <v>47</v>
      </c>
      <c r="B56" s="25"/>
      <c r="D56" s="28"/>
      <c r="E56" s="13"/>
      <c r="F56" s="12"/>
      <c r="G56" s="12"/>
      <c r="H56" s="52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  <c r="DP56" s="5"/>
      <c r="DQ56" s="5"/>
      <c r="DR56" s="5"/>
      <c r="DS56" s="5"/>
      <c r="DT56" s="5"/>
      <c r="DU56" s="5"/>
      <c r="DV56" s="5"/>
      <c r="DW56" s="5"/>
      <c r="DX56" s="5"/>
      <c r="DY56" s="5"/>
      <c r="DZ56" s="5"/>
      <c r="EA56" s="5"/>
      <c r="EB56" s="5"/>
      <c r="EC56" s="5"/>
      <c r="ED56" s="5"/>
      <c r="EE56" s="5"/>
      <c r="EF56" s="5"/>
    </row>
    <row r="57" spans="1:136" s="11" customFormat="1" ht="40.5" x14ac:dyDescent="0.3">
      <c r="A57" s="19">
        <v>48</v>
      </c>
      <c r="B57" s="25">
        <v>25</v>
      </c>
      <c r="C57" s="67" t="s">
        <v>412</v>
      </c>
      <c r="D57" s="26" t="s">
        <v>46</v>
      </c>
      <c r="E57" s="13">
        <v>11710</v>
      </c>
      <c r="F57" s="12" t="s">
        <v>204</v>
      </c>
      <c r="G57" s="1"/>
      <c r="H57" s="27">
        <f>G57*E57</f>
        <v>0</v>
      </c>
    </row>
    <row r="58" spans="1:136" s="11" customFormat="1" x14ac:dyDescent="0.3">
      <c r="A58" s="19">
        <v>48</v>
      </c>
      <c r="B58" s="25"/>
      <c r="D58" s="28"/>
      <c r="E58" s="13"/>
      <c r="F58" s="12"/>
      <c r="G58" s="12"/>
      <c r="H58" s="52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</row>
    <row r="59" spans="1:136" s="11" customFormat="1" x14ac:dyDescent="0.3">
      <c r="A59" s="19">
        <v>49</v>
      </c>
      <c r="B59" s="25">
        <v>26</v>
      </c>
      <c r="C59" s="67" t="s">
        <v>413</v>
      </c>
      <c r="D59" s="26" t="s">
        <v>47</v>
      </c>
      <c r="E59" s="13">
        <v>196613</v>
      </c>
      <c r="F59" s="12" t="s">
        <v>210</v>
      </c>
      <c r="G59" s="1"/>
      <c r="H59" s="27">
        <f>G59*E59</f>
        <v>0</v>
      </c>
    </row>
    <row r="60" spans="1:136" s="11" customFormat="1" x14ac:dyDescent="0.3">
      <c r="A60" s="19">
        <v>49</v>
      </c>
      <c r="B60" s="25"/>
      <c r="D60" s="28"/>
      <c r="E60" s="13"/>
      <c r="F60" s="12"/>
      <c r="G60" s="12"/>
      <c r="H60" s="52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  <c r="DP60" s="5"/>
      <c r="DQ60" s="5"/>
      <c r="DR60" s="5"/>
      <c r="DS60" s="5"/>
      <c r="DT60" s="5"/>
      <c r="DU60" s="5"/>
      <c r="DV60" s="5"/>
      <c r="DW60" s="5"/>
      <c r="DX60" s="5"/>
      <c r="DY60" s="5"/>
      <c r="DZ60" s="5"/>
      <c r="EA60" s="5"/>
      <c r="EB60" s="5"/>
      <c r="EC60" s="5"/>
      <c r="ED60" s="5"/>
      <c r="EE60" s="5"/>
      <c r="EF60" s="5"/>
    </row>
    <row r="61" spans="1:136" s="11" customFormat="1" x14ac:dyDescent="0.3">
      <c r="A61" s="19">
        <v>50</v>
      </c>
      <c r="B61" s="25">
        <v>27</v>
      </c>
      <c r="C61" s="67" t="s">
        <v>414</v>
      </c>
      <c r="D61" s="26" t="s">
        <v>48</v>
      </c>
      <c r="E61" s="13">
        <v>66205</v>
      </c>
      <c r="F61" s="12" t="s">
        <v>205</v>
      </c>
      <c r="G61" s="1"/>
      <c r="H61" s="27">
        <f>G61*E61</f>
        <v>0</v>
      </c>
    </row>
    <row r="62" spans="1:136" s="11" customFormat="1" x14ac:dyDescent="0.3">
      <c r="A62" s="19">
        <v>50</v>
      </c>
      <c r="B62" s="25"/>
      <c r="C62" s="67"/>
      <c r="D62" s="28"/>
      <c r="E62" s="13"/>
      <c r="F62" s="12"/>
      <c r="G62" s="12"/>
      <c r="H62" s="52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  <c r="EA62" s="5"/>
      <c r="EB62" s="5"/>
      <c r="EC62" s="5"/>
      <c r="ED62" s="5"/>
      <c r="EE62" s="5"/>
      <c r="EF62" s="5"/>
    </row>
    <row r="63" spans="1:136" s="11" customFormat="1" ht="40.5" x14ac:dyDescent="0.3">
      <c r="A63" s="19">
        <v>52</v>
      </c>
      <c r="B63" s="25">
        <v>28</v>
      </c>
      <c r="C63" s="67" t="s">
        <v>415</v>
      </c>
      <c r="D63" s="26" t="s">
        <v>49</v>
      </c>
      <c r="E63" s="13">
        <v>1867</v>
      </c>
      <c r="F63" s="12" t="s">
        <v>210</v>
      </c>
      <c r="G63" s="1"/>
      <c r="H63" s="27">
        <f>G63*E63</f>
        <v>0</v>
      </c>
    </row>
    <row r="64" spans="1:136" s="11" customFormat="1" x14ac:dyDescent="0.3">
      <c r="A64" s="19">
        <v>52</v>
      </c>
      <c r="B64" s="25"/>
      <c r="D64" s="28"/>
      <c r="E64" s="13"/>
      <c r="F64" s="12"/>
      <c r="G64" s="12"/>
      <c r="H64" s="52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</row>
    <row r="65" spans="1:136" s="11" customFormat="1" ht="40.5" x14ac:dyDescent="0.3">
      <c r="A65" s="19">
        <v>53</v>
      </c>
      <c r="B65" s="25">
        <v>29</v>
      </c>
      <c r="C65" s="67" t="s">
        <v>416</v>
      </c>
      <c r="D65" s="26" t="s">
        <v>50</v>
      </c>
      <c r="E65" s="13">
        <v>17437</v>
      </c>
      <c r="F65" s="12" t="s">
        <v>210</v>
      </c>
      <c r="G65" s="1"/>
      <c r="H65" s="27">
        <f>G65*E65</f>
        <v>0</v>
      </c>
    </row>
    <row r="66" spans="1:136" s="11" customFormat="1" x14ac:dyDescent="0.3">
      <c r="A66" s="19">
        <v>53</v>
      </c>
      <c r="B66" s="25"/>
      <c r="D66" s="28"/>
      <c r="E66" s="13"/>
      <c r="F66" s="12"/>
      <c r="G66" s="12"/>
      <c r="H66" s="52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  <c r="DP66" s="5"/>
      <c r="DQ66" s="5"/>
      <c r="DR66" s="5"/>
      <c r="DS66" s="5"/>
      <c r="DT66" s="5"/>
      <c r="DU66" s="5"/>
      <c r="DV66" s="5"/>
      <c r="DW66" s="5"/>
      <c r="DX66" s="5"/>
      <c r="DY66" s="5"/>
      <c r="DZ66" s="5"/>
      <c r="EA66" s="5"/>
      <c r="EB66" s="5"/>
      <c r="EC66" s="5"/>
      <c r="ED66" s="5"/>
      <c r="EE66" s="5"/>
      <c r="EF66" s="5"/>
    </row>
    <row r="67" spans="1:136" s="11" customFormat="1" x14ac:dyDescent="0.3">
      <c r="A67" s="19">
        <v>55</v>
      </c>
      <c r="B67" s="25">
        <v>30</v>
      </c>
      <c r="C67" s="67" t="s">
        <v>417</v>
      </c>
      <c r="D67" s="26" t="s">
        <v>52</v>
      </c>
      <c r="E67" s="13">
        <v>1</v>
      </c>
      <c r="F67" s="12" t="s">
        <v>203</v>
      </c>
      <c r="G67" s="1"/>
      <c r="H67" s="27">
        <f>G67*E67</f>
        <v>0</v>
      </c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</row>
    <row r="68" spans="1:136" s="11" customFormat="1" x14ac:dyDescent="0.3">
      <c r="A68" s="19">
        <v>55</v>
      </c>
      <c r="B68" s="25"/>
      <c r="D68" s="28"/>
      <c r="E68" s="13"/>
      <c r="F68" s="12"/>
      <c r="G68" s="12"/>
      <c r="H68" s="52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</row>
    <row r="69" spans="1:136" s="11" customFormat="1" x14ac:dyDescent="0.3">
      <c r="A69" s="19">
        <v>54</v>
      </c>
      <c r="B69" s="25">
        <v>31</v>
      </c>
      <c r="C69" s="67" t="s">
        <v>418</v>
      </c>
      <c r="D69" s="26" t="s">
        <v>51</v>
      </c>
      <c r="E69" s="13">
        <v>1</v>
      </c>
      <c r="F69" s="12" t="s">
        <v>203</v>
      </c>
      <c r="G69" s="1"/>
      <c r="H69" s="27">
        <f>G69*E69</f>
        <v>0</v>
      </c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</row>
    <row r="70" spans="1:136" s="11" customFormat="1" x14ac:dyDescent="0.3">
      <c r="A70" s="19">
        <v>54</v>
      </c>
      <c r="B70" s="25"/>
      <c r="D70" s="28"/>
      <c r="E70" s="13"/>
      <c r="F70" s="12"/>
      <c r="G70" s="12"/>
      <c r="H70" s="52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</row>
    <row r="71" spans="1:136" s="11" customFormat="1" ht="60.75" x14ac:dyDescent="0.3">
      <c r="A71" s="19">
        <v>56</v>
      </c>
      <c r="B71" s="25">
        <v>32</v>
      </c>
      <c r="C71" s="67" t="s">
        <v>419</v>
      </c>
      <c r="D71" s="45" t="s">
        <v>53</v>
      </c>
      <c r="E71" s="13">
        <v>14889</v>
      </c>
      <c r="F71" s="12" t="s">
        <v>204</v>
      </c>
      <c r="G71" s="1"/>
      <c r="H71" s="27">
        <f>G71*E71</f>
        <v>0</v>
      </c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</row>
    <row r="72" spans="1:136" x14ac:dyDescent="0.2">
      <c r="A72" s="19">
        <v>56</v>
      </c>
      <c r="B72" s="25"/>
      <c r="D72" s="28"/>
      <c r="E72" s="13"/>
      <c r="F72" s="12"/>
      <c r="G72" s="12"/>
      <c r="H72" s="52"/>
    </row>
    <row r="73" spans="1:136" ht="60.75" x14ac:dyDescent="0.3">
      <c r="A73" s="19">
        <v>57</v>
      </c>
      <c r="B73" s="25">
        <v>33</v>
      </c>
      <c r="C73" s="67" t="s">
        <v>420</v>
      </c>
      <c r="D73" s="26" t="s">
        <v>54</v>
      </c>
      <c r="E73" s="13">
        <v>26795</v>
      </c>
      <c r="F73" s="12" t="s">
        <v>204</v>
      </c>
      <c r="G73" s="1"/>
      <c r="H73" s="27">
        <f>G73*E73</f>
        <v>0</v>
      </c>
    </row>
    <row r="74" spans="1:136" x14ac:dyDescent="0.2">
      <c r="A74" s="19">
        <v>57</v>
      </c>
      <c r="B74" s="25"/>
      <c r="D74" s="28"/>
      <c r="E74" s="13"/>
      <c r="F74" s="12"/>
      <c r="G74" s="12"/>
      <c r="H74" s="52"/>
    </row>
    <row r="75" spans="1:136" ht="60.75" x14ac:dyDescent="0.3">
      <c r="A75" s="19">
        <v>58</v>
      </c>
      <c r="B75" s="25">
        <v>34</v>
      </c>
      <c r="C75" s="67" t="s">
        <v>421</v>
      </c>
      <c r="D75" s="26" t="s">
        <v>55</v>
      </c>
      <c r="E75" s="13">
        <v>170</v>
      </c>
      <c r="F75" s="12" t="s">
        <v>204</v>
      </c>
      <c r="G75" s="1"/>
      <c r="H75" s="27">
        <f>G75*E75</f>
        <v>0</v>
      </c>
    </row>
    <row r="76" spans="1:136" x14ac:dyDescent="0.2">
      <c r="A76" s="19">
        <v>58</v>
      </c>
      <c r="B76" s="25"/>
      <c r="D76" s="28"/>
      <c r="E76" s="13"/>
      <c r="F76" s="12"/>
      <c r="G76" s="12"/>
      <c r="H76" s="52"/>
    </row>
    <row r="77" spans="1:136" ht="60.75" x14ac:dyDescent="0.3">
      <c r="A77" s="19">
        <v>59</v>
      </c>
      <c r="B77" s="25">
        <v>35</v>
      </c>
      <c r="C77" s="67" t="s">
        <v>422</v>
      </c>
      <c r="D77" s="26" t="s">
        <v>56</v>
      </c>
      <c r="E77" s="13">
        <v>586</v>
      </c>
      <c r="F77" s="12" t="s">
        <v>204</v>
      </c>
      <c r="G77" s="1"/>
      <c r="H77" s="27">
        <f>G77*E77</f>
        <v>0</v>
      </c>
    </row>
    <row r="78" spans="1:136" x14ac:dyDescent="0.2">
      <c r="A78" s="19">
        <v>59</v>
      </c>
      <c r="B78" s="25"/>
      <c r="D78" s="28"/>
      <c r="E78" s="13"/>
      <c r="F78" s="12"/>
      <c r="G78" s="12"/>
      <c r="H78" s="52"/>
    </row>
    <row r="79" spans="1:136" ht="60.75" x14ac:dyDescent="0.3">
      <c r="A79" s="19">
        <v>60</v>
      </c>
      <c r="B79" s="25">
        <v>36</v>
      </c>
      <c r="C79" s="67" t="s">
        <v>423</v>
      </c>
      <c r="D79" s="26" t="s">
        <v>57</v>
      </c>
      <c r="E79" s="13">
        <v>1757</v>
      </c>
      <c r="F79" s="12" t="s">
        <v>204</v>
      </c>
      <c r="G79" s="1"/>
      <c r="H79" s="27">
        <f>G79*E79</f>
        <v>0</v>
      </c>
    </row>
    <row r="80" spans="1:136" x14ac:dyDescent="0.2">
      <c r="A80" s="19">
        <v>60</v>
      </c>
      <c r="B80" s="25"/>
      <c r="D80" s="28"/>
      <c r="E80" s="13"/>
      <c r="F80" s="12"/>
      <c r="G80" s="12"/>
      <c r="H80" s="52"/>
    </row>
    <row r="81" spans="1:136" ht="60.75" x14ac:dyDescent="0.3">
      <c r="A81" s="19">
        <v>61</v>
      </c>
      <c r="B81" s="25">
        <v>37</v>
      </c>
      <c r="C81" s="67" t="s">
        <v>424</v>
      </c>
      <c r="D81" s="26" t="s">
        <v>58</v>
      </c>
      <c r="E81" s="13">
        <v>31709</v>
      </c>
      <c r="F81" s="12" t="s">
        <v>204</v>
      </c>
      <c r="G81" s="1"/>
      <c r="H81" s="27">
        <f>G81*E81</f>
        <v>0</v>
      </c>
    </row>
    <row r="82" spans="1:136" x14ac:dyDescent="0.2">
      <c r="A82" s="19">
        <v>61</v>
      </c>
      <c r="B82" s="25"/>
      <c r="D82" s="28"/>
      <c r="E82" s="13"/>
      <c r="F82" s="12"/>
      <c r="G82" s="12"/>
      <c r="H82" s="52"/>
    </row>
    <row r="83" spans="1:136" ht="40.5" x14ac:dyDescent="0.3">
      <c r="A83" s="19">
        <v>62</v>
      </c>
      <c r="B83" s="25">
        <v>38</v>
      </c>
      <c r="C83" s="67" t="s">
        <v>425</v>
      </c>
      <c r="D83" s="26" t="s">
        <v>59</v>
      </c>
      <c r="E83" s="13">
        <v>36360</v>
      </c>
      <c r="F83" s="12" t="s">
        <v>204</v>
      </c>
      <c r="G83" s="1"/>
      <c r="H83" s="27">
        <f>G83*E83</f>
        <v>0</v>
      </c>
    </row>
    <row r="84" spans="1:136" x14ac:dyDescent="0.2">
      <c r="A84" s="19">
        <v>62</v>
      </c>
      <c r="B84" s="25"/>
      <c r="C84" s="67"/>
      <c r="D84" s="28"/>
      <c r="E84" s="13"/>
      <c r="F84" s="12"/>
      <c r="G84" s="12"/>
      <c r="H84" s="52"/>
    </row>
    <row r="85" spans="1:136" ht="40.5" x14ac:dyDescent="0.2">
      <c r="A85" s="19">
        <v>63</v>
      </c>
      <c r="B85" s="25">
        <v>39</v>
      </c>
      <c r="C85" s="67" t="s">
        <v>426</v>
      </c>
      <c r="D85" s="45" t="s">
        <v>60</v>
      </c>
      <c r="E85" s="13">
        <v>646</v>
      </c>
      <c r="F85" s="12" t="s">
        <v>204</v>
      </c>
      <c r="G85" s="1"/>
      <c r="H85" s="27">
        <f>G85*E85</f>
        <v>0</v>
      </c>
    </row>
    <row r="86" spans="1:136" x14ac:dyDescent="0.2">
      <c r="A86" s="19">
        <v>63</v>
      </c>
      <c r="B86" s="25"/>
      <c r="C86" s="67"/>
      <c r="D86" s="28"/>
      <c r="E86" s="13"/>
      <c r="F86" s="12"/>
      <c r="G86" s="12"/>
      <c r="H86" s="52"/>
    </row>
    <row r="87" spans="1:136" x14ac:dyDescent="0.3">
      <c r="A87" s="19">
        <v>64</v>
      </c>
      <c r="B87" s="25">
        <v>40</v>
      </c>
      <c r="C87" s="67" t="s">
        <v>427</v>
      </c>
      <c r="D87" s="26" t="s">
        <v>61</v>
      </c>
      <c r="E87" s="13">
        <v>18</v>
      </c>
      <c r="F87" s="12" t="s">
        <v>204</v>
      </c>
      <c r="G87" s="1"/>
      <c r="H87" s="27">
        <f>G87*E87</f>
        <v>0</v>
      </c>
    </row>
    <row r="88" spans="1:136" x14ac:dyDescent="0.2">
      <c r="A88" s="19">
        <v>64</v>
      </c>
      <c r="B88" s="25"/>
      <c r="C88" s="67"/>
      <c r="D88" s="28"/>
      <c r="E88" s="13"/>
      <c r="F88" s="12"/>
      <c r="G88" s="12"/>
      <c r="H88" s="52"/>
    </row>
    <row r="89" spans="1:136" x14ac:dyDescent="0.3">
      <c r="A89" s="19">
        <v>65</v>
      </c>
      <c r="B89" s="25">
        <v>41</v>
      </c>
      <c r="C89" s="67" t="s">
        <v>428</v>
      </c>
      <c r="D89" s="26" t="s">
        <v>62</v>
      </c>
      <c r="E89" s="13">
        <v>130661</v>
      </c>
      <c r="F89" s="12" t="s">
        <v>212</v>
      </c>
      <c r="G89" s="1"/>
      <c r="H89" s="27">
        <f>G89*E89</f>
        <v>0</v>
      </c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1"/>
      <c r="AT89" s="11"/>
      <c r="AU89" s="11"/>
      <c r="AV89" s="11"/>
      <c r="AW89" s="11"/>
      <c r="AX89" s="11"/>
      <c r="AY89" s="11"/>
      <c r="AZ89" s="11"/>
      <c r="BA89" s="11"/>
      <c r="BB89" s="11"/>
      <c r="BC89" s="11"/>
      <c r="BD89" s="11"/>
      <c r="BE89" s="11"/>
      <c r="BF89" s="11"/>
      <c r="BG89" s="11"/>
      <c r="BH89" s="11"/>
      <c r="BI89" s="11"/>
      <c r="BJ89" s="11"/>
      <c r="BK89" s="11"/>
      <c r="BL89" s="11"/>
      <c r="BM89" s="11"/>
      <c r="BN89" s="11"/>
      <c r="BO89" s="11"/>
      <c r="BP89" s="11"/>
      <c r="BQ89" s="11"/>
      <c r="BR89" s="11"/>
      <c r="BS89" s="11"/>
      <c r="BT89" s="11"/>
      <c r="BU89" s="11"/>
      <c r="BV89" s="11"/>
      <c r="BW89" s="11"/>
      <c r="BX89" s="11"/>
      <c r="BY89" s="11"/>
      <c r="BZ89" s="11"/>
      <c r="CA89" s="11"/>
      <c r="CB89" s="11"/>
      <c r="CC89" s="11"/>
      <c r="CD89" s="11"/>
      <c r="CE89" s="11"/>
      <c r="CF89" s="11"/>
      <c r="CG89" s="11"/>
      <c r="CH89" s="11"/>
      <c r="CI89" s="11"/>
      <c r="CJ89" s="11"/>
      <c r="CK89" s="11"/>
      <c r="CL89" s="11"/>
      <c r="CM89" s="11"/>
      <c r="CN89" s="11"/>
      <c r="CO89" s="11"/>
      <c r="CP89" s="11"/>
      <c r="CQ89" s="11"/>
      <c r="CR89" s="11"/>
      <c r="CS89" s="11"/>
      <c r="CT89" s="11"/>
      <c r="CU89" s="11"/>
      <c r="CV89" s="11"/>
      <c r="CW89" s="11"/>
      <c r="CX89" s="11"/>
      <c r="CY89" s="11"/>
      <c r="CZ89" s="11"/>
      <c r="DA89" s="11"/>
      <c r="DB89" s="11"/>
      <c r="DC89" s="11"/>
      <c r="DD89" s="11"/>
      <c r="DE89" s="11"/>
      <c r="DF89" s="11"/>
      <c r="DG89" s="11"/>
      <c r="DH89" s="11"/>
      <c r="DI89" s="11"/>
      <c r="DJ89" s="11"/>
      <c r="DK89" s="11"/>
      <c r="DL89" s="11"/>
      <c r="DM89" s="11"/>
      <c r="DN89" s="11"/>
      <c r="DO89" s="11"/>
      <c r="DP89" s="11"/>
      <c r="DQ89" s="11"/>
      <c r="DR89" s="11"/>
      <c r="DS89" s="11"/>
      <c r="DT89" s="11"/>
      <c r="DU89" s="11"/>
      <c r="DV89" s="11"/>
      <c r="DW89" s="11"/>
      <c r="DX89" s="11"/>
      <c r="DY89" s="11"/>
      <c r="DZ89" s="11"/>
      <c r="EA89" s="11"/>
      <c r="EB89" s="11"/>
      <c r="EC89" s="11"/>
      <c r="ED89" s="11"/>
      <c r="EE89" s="11"/>
      <c r="EF89" s="11"/>
    </row>
    <row r="90" spans="1:136" x14ac:dyDescent="0.2">
      <c r="A90" s="19">
        <v>65</v>
      </c>
      <c r="B90" s="25"/>
      <c r="C90" s="67"/>
      <c r="D90" s="28"/>
      <c r="E90" s="13"/>
      <c r="F90" s="12"/>
      <c r="G90" s="12"/>
      <c r="H90" s="52"/>
    </row>
    <row r="91" spans="1:136" x14ac:dyDescent="0.3">
      <c r="A91" s="19">
        <v>66</v>
      </c>
      <c r="B91" s="25">
        <v>42</v>
      </c>
      <c r="C91" s="67" t="s">
        <v>429</v>
      </c>
      <c r="D91" s="26" t="s">
        <v>63</v>
      </c>
      <c r="E91" s="13">
        <v>822</v>
      </c>
      <c r="F91" s="12" t="s">
        <v>17</v>
      </c>
      <c r="G91" s="1"/>
      <c r="H91" s="27">
        <f>G91*E91</f>
        <v>0</v>
      </c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  <c r="AT91" s="11"/>
      <c r="AU91" s="11"/>
      <c r="AV91" s="11"/>
      <c r="AW91" s="11"/>
      <c r="AX91" s="11"/>
      <c r="AY91" s="11"/>
      <c r="AZ91" s="11"/>
      <c r="BA91" s="11"/>
      <c r="BB91" s="11"/>
      <c r="BC91" s="11"/>
      <c r="BD91" s="11"/>
      <c r="BE91" s="11"/>
      <c r="BF91" s="11"/>
      <c r="BG91" s="11"/>
      <c r="BH91" s="11"/>
      <c r="BI91" s="11"/>
      <c r="BJ91" s="11"/>
      <c r="BK91" s="11"/>
      <c r="BL91" s="11"/>
      <c r="BM91" s="11"/>
      <c r="BN91" s="11"/>
      <c r="BO91" s="11"/>
      <c r="BP91" s="11"/>
      <c r="BQ91" s="11"/>
      <c r="BR91" s="11"/>
      <c r="BS91" s="11"/>
      <c r="BT91" s="11"/>
      <c r="BU91" s="11"/>
      <c r="BV91" s="11"/>
      <c r="BW91" s="11"/>
      <c r="BX91" s="11"/>
      <c r="BY91" s="11"/>
      <c r="BZ91" s="11"/>
      <c r="CA91" s="11"/>
      <c r="CB91" s="11"/>
      <c r="CC91" s="11"/>
      <c r="CD91" s="11"/>
      <c r="CE91" s="11"/>
      <c r="CF91" s="11"/>
      <c r="CG91" s="11"/>
      <c r="CH91" s="11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</row>
    <row r="92" spans="1:136" x14ac:dyDescent="0.2">
      <c r="A92" s="19">
        <v>66</v>
      </c>
      <c r="B92" s="25"/>
      <c r="D92" s="28"/>
      <c r="E92" s="13"/>
      <c r="F92" s="12"/>
      <c r="G92" s="12"/>
      <c r="H92" s="52"/>
    </row>
    <row r="93" spans="1:136" x14ac:dyDescent="0.3">
      <c r="A93" s="19">
        <v>67</v>
      </c>
      <c r="B93" s="25">
        <v>43</v>
      </c>
      <c r="C93" s="67" t="s">
        <v>430</v>
      </c>
      <c r="D93" s="26" t="s">
        <v>64</v>
      </c>
      <c r="E93" s="13">
        <v>447</v>
      </c>
      <c r="F93" s="12" t="s">
        <v>15</v>
      </c>
      <c r="G93" s="1"/>
      <c r="H93" s="27">
        <f>G93*E93</f>
        <v>0</v>
      </c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11"/>
      <c r="AP93" s="11"/>
      <c r="AQ93" s="11"/>
      <c r="AR93" s="11"/>
      <c r="AS93" s="11"/>
      <c r="AT93" s="11"/>
      <c r="AU93" s="11"/>
      <c r="AV93" s="11"/>
      <c r="AW93" s="11"/>
      <c r="AX93" s="11"/>
      <c r="AY93" s="11"/>
      <c r="AZ93" s="11"/>
      <c r="BA93" s="11"/>
      <c r="BB93" s="11"/>
      <c r="BC93" s="11"/>
      <c r="BD93" s="11"/>
      <c r="BE93" s="11"/>
      <c r="BF93" s="11"/>
      <c r="BG93" s="11"/>
      <c r="BH93" s="11"/>
      <c r="BI93" s="11"/>
      <c r="BJ93" s="11"/>
      <c r="BK93" s="11"/>
      <c r="BL93" s="11"/>
      <c r="BM93" s="11"/>
      <c r="BN93" s="11"/>
      <c r="BO93" s="11"/>
      <c r="BP93" s="11"/>
      <c r="BQ93" s="11"/>
      <c r="BR93" s="11"/>
      <c r="BS93" s="11"/>
      <c r="BT93" s="11"/>
      <c r="BU93" s="11"/>
      <c r="BV93" s="11"/>
      <c r="BW93" s="11"/>
      <c r="BX93" s="11"/>
      <c r="BY93" s="11"/>
      <c r="BZ93" s="11"/>
      <c r="CA93" s="11"/>
      <c r="CB93" s="11"/>
      <c r="CC93" s="11"/>
      <c r="CD93" s="11"/>
      <c r="CE93" s="11"/>
      <c r="CF93" s="11"/>
      <c r="CG93" s="11"/>
      <c r="CH93" s="11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</row>
    <row r="94" spans="1:136" x14ac:dyDescent="0.2">
      <c r="A94" s="19">
        <v>67</v>
      </c>
      <c r="B94" s="25"/>
      <c r="D94" s="28"/>
      <c r="E94" s="13"/>
      <c r="F94" s="12"/>
      <c r="G94" s="12"/>
      <c r="H94" s="52"/>
    </row>
    <row r="95" spans="1:136" x14ac:dyDescent="0.3">
      <c r="A95" s="19">
        <v>68</v>
      </c>
      <c r="B95" s="25">
        <v>44</v>
      </c>
      <c r="C95" s="67" t="s">
        <v>431</v>
      </c>
      <c r="D95" s="26" t="s">
        <v>65</v>
      </c>
      <c r="E95" s="13">
        <v>731</v>
      </c>
      <c r="F95" s="12" t="s">
        <v>15</v>
      </c>
      <c r="G95" s="60"/>
      <c r="H95" s="27">
        <f>G95*E95</f>
        <v>0</v>
      </c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11"/>
      <c r="AP95" s="11"/>
      <c r="AQ95" s="11"/>
      <c r="AR95" s="11"/>
      <c r="AS95" s="11"/>
      <c r="AT95" s="11"/>
      <c r="AU95" s="11"/>
      <c r="AV95" s="11"/>
      <c r="AW95" s="11"/>
      <c r="AX95" s="11"/>
      <c r="AY95" s="11"/>
      <c r="AZ95" s="11"/>
      <c r="BA95" s="11"/>
      <c r="BB95" s="11"/>
      <c r="BC95" s="11"/>
      <c r="BD95" s="11"/>
      <c r="BE95" s="11"/>
      <c r="BF95" s="11"/>
      <c r="BG95" s="11"/>
      <c r="BH95" s="11"/>
      <c r="BI95" s="11"/>
      <c r="BJ95" s="11"/>
      <c r="BK95" s="11"/>
      <c r="BL95" s="11"/>
      <c r="BM95" s="11"/>
      <c r="BN95" s="11"/>
      <c r="BO95" s="11"/>
      <c r="BP95" s="11"/>
      <c r="BQ95" s="11"/>
      <c r="BR95" s="11"/>
      <c r="BS95" s="11"/>
      <c r="BT95" s="11"/>
      <c r="BU95" s="11"/>
      <c r="BV95" s="11"/>
      <c r="BW95" s="11"/>
      <c r="BX95" s="11"/>
      <c r="BY95" s="11"/>
      <c r="BZ95" s="11"/>
      <c r="CA95" s="11"/>
      <c r="CB95" s="11"/>
      <c r="CC95" s="11"/>
      <c r="CD95" s="11"/>
      <c r="CE95" s="11"/>
      <c r="CF95" s="11"/>
      <c r="CG95" s="11"/>
      <c r="CH95" s="11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</row>
    <row r="96" spans="1:136" x14ac:dyDescent="0.2">
      <c r="A96" s="19">
        <v>68</v>
      </c>
      <c r="B96" s="25"/>
      <c r="D96" s="28"/>
      <c r="E96" s="13"/>
      <c r="F96" s="12"/>
      <c r="G96" s="12"/>
      <c r="H96" s="52"/>
    </row>
    <row r="97" spans="1:136" x14ac:dyDescent="0.3">
      <c r="A97" s="19">
        <v>69</v>
      </c>
      <c r="B97" s="25">
        <v>45</v>
      </c>
      <c r="C97" s="67" t="s">
        <v>432</v>
      </c>
      <c r="D97" s="26" t="s">
        <v>66</v>
      </c>
      <c r="E97" s="13">
        <v>226</v>
      </c>
      <c r="F97" s="12" t="s">
        <v>15</v>
      </c>
      <c r="G97" s="60"/>
      <c r="H97" s="27">
        <f>G97*E97</f>
        <v>0</v>
      </c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</row>
    <row r="98" spans="1:136" x14ac:dyDescent="0.2">
      <c r="A98" s="19">
        <v>69</v>
      </c>
      <c r="B98" s="25"/>
      <c r="D98" s="28"/>
      <c r="E98" s="13"/>
      <c r="F98" s="12"/>
      <c r="G98" s="12"/>
      <c r="H98" s="52"/>
    </row>
    <row r="99" spans="1:136" x14ac:dyDescent="0.3">
      <c r="A99" s="19">
        <v>70</v>
      </c>
      <c r="B99" s="25">
        <v>46</v>
      </c>
      <c r="C99" s="67" t="s">
        <v>433</v>
      </c>
      <c r="D99" s="26" t="s">
        <v>67</v>
      </c>
      <c r="E99" s="13">
        <v>602</v>
      </c>
      <c r="F99" s="12" t="s">
        <v>15</v>
      </c>
      <c r="G99" s="60"/>
      <c r="H99" s="27">
        <f>G99*E99</f>
        <v>0</v>
      </c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  <c r="DZ99" s="11"/>
      <c r="EA99" s="11"/>
      <c r="EB99" s="11"/>
      <c r="EC99" s="11"/>
      <c r="ED99" s="11"/>
      <c r="EE99" s="11"/>
      <c r="EF99" s="11"/>
    </row>
    <row r="100" spans="1:136" x14ac:dyDescent="0.2">
      <c r="A100" s="19">
        <v>70</v>
      </c>
      <c r="B100" s="25"/>
      <c r="D100" s="28"/>
      <c r="E100" s="13"/>
      <c r="F100" s="12"/>
      <c r="G100" s="53"/>
      <c r="H100" s="52"/>
    </row>
    <row r="101" spans="1:136" x14ac:dyDescent="0.3">
      <c r="A101" s="19">
        <v>71</v>
      </c>
      <c r="B101" s="25">
        <v>47</v>
      </c>
      <c r="C101" s="67" t="s">
        <v>434</v>
      </c>
      <c r="D101" s="26" t="s">
        <v>68</v>
      </c>
      <c r="E101" s="13">
        <v>1063</v>
      </c>
      <c r="F101" s="12" t="s">
        <v>15</v>
      </c>
      <c r="G101" s="60"/>
      <c r="H101" s="27">
        <f>G101*E101</f>
        <v>0</v>
      </c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</row>
    <row r="102" spans="1:136" x14ac:dyDescent="0.2">
      <c r="A102" s="19">
        <v>71</v>
      </c>
      <c r="B102" s="25"/>
      <c r="D102" s="28"/>
      <c r="E102" s="13"/>
      <c r="F102" s="12"/>
      <c r="G102" s="53"/>
      <c r="H102" s="52"/>
    </row>
    <row r="103" spans="1:136" x14ac:dyDescent="0.3">
      <c r="A103" s="19">
        <v>72</v>
      </c>
      <c r="B103" s="25">
        <v>48</v>
      </c>
      <c r="C103" s="67" t="s">
        <v>435</v>
      </c>
      <c r="D103" s="26" t="s">
        <v>69</v>
      </c>
      <c r="E103" s="13">
        <v>92</v>
      </c>
      <c r="F103" s="12" t="s">
        <v>15</v>
      </c>
      <c r="G103" s="60"/>
      <c r="H103" s="27">
        <f>G103*E103</f>
        <v>0</v>
      </c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11"/>
      <c r="AP103" s="11"/>
      <c r="AQ103" s="11"/>
      <c r="AR103" s="11"/>
      <c r="AS103" s="11"/>
      <c r="AT103" s="11"/>
      <c r="AU103" s="11"/>
      <c r="AV103" s="11"/>
      <c r="AW103" s="11"/>
      <c r="AX103" s="11"/>
      <c r="AY103" s="11"/>
      <c r="AZ103" s="11"/>
      <c r="BA103" s="11"/>
      <c r="BB103" s="11"/>
      <c r="BC103" s="11"/>
      <c r="BD103" s="11"/>
      <c r="BE103" s="11"/>
      <c r="BF103" s="11"/>
      <c r="BG103" s="11"/>
      <c r="BH103" s="11"/>
      <c r="BI103" s="11"/>
      <c r="BJ103" s="11"/>
      <c r="BK103" s="11"/>
      <c r="BL103" s="11"/>
      <c r="BM103" s="11"/>
      <c r="BN103" s="11"/>
      <c r="BO103" s="11"/>
      <c r="BP103" s="11"/>
      <c r="BQ103" s="11"/>
      <c r="BR103" s="11"/>
      <c r="BS103" s="11"/>
      <c r="BT103" s="11"/>
      <c r="BU103" s="11"/>
      <c r="BV103" s="11"/>
      <c r="BW103" s="11"/>
      <c r="BX103" s="11"/>
      <c r="BY103" s="11"/>
      <c r="BZ103" s="11"/>
      <c r="CA103" s="11"/>
      <c r="CB103" s="11"/>
      <c r="CC103" s="11"/>
      <c r="CD103" s="11"/>
      <c r="CE103" s="11"/>
      <c r="CF103" s="11"/>
      <c r="CG103" s="11"/>
      <c r="CH103" s="11"/>
      <c r="CI103" s="11"/>
      <c r="CJ103" s="11"/>
      <c r="CK103" s="11"/>
      <c r="CL103" s="11"/>
      <c r="CM103" s="11"/>
      <c r="CN103" s="11"/>
      <c r="CO103" s="11"/>
      <c r="CP103" s="11"/>
      <c r="CQ103" s="11"/>
      <c r="CR103" s="11"/>
      <c r="CS103" s="11"/>
      <c r="CT103" s="11"/>
      <c r="CU103" s="11"/>
      <c r="CV103" s="11"/>
      <c r="CW103" s="11"/>
      <c r="CX103" s="11"/>
      <c r="CY103" s="11"/>
      <c r="CZ103" s="11"/>
      <c r="DA103" s="11"/>
      <c r="DB103" s="11"/>
      <c r="DC103" s="11"/>
      <c r="DD103" s="11"/>
      <c r="DE103" s="11"/>
      <c r="DF103" s="11"/>
      <c r="DG103" s="11"/>
      <c r="DH103" s="11"/>
      <c r="DI103" s="11"/>
      <c r="DJ103" s="11"/>
      <c r="DK103" s="11"/>
      <c r="DL103" s="11"/>
      <c r="DM103" s="11"/>
      <c r="DN103" s="11"/>
      <c r="DO103" s="11"/>
      <c r="DP103" s="11"/>
      <c r="DQ103" s="11"/>
      <c r="DR103" s="11"/>
      <c r="DS103" s="11"/>
      <c r="DT103" s="11"/>
      <c r="DU103" s="11"/>
      <c r="DV103" s="11"/>
      <c r="DW103" s="11"/>
      <c r="DX103" s="11"/>
      <c r="DY103" s="11"/>
      <c r="DZ103" s="11"/>
      <c r="EA103" s="11"/>
      <c r="EB103" s="11"/>
      <c r="EC103" s="11"/>
      <c r="ED103" s="11"/>
      <c r="EE103" s="11"/>
      <c r="EF103" s="11"/>
    </row>
    <row r="104" spans="1:136" x14ac:dyDescent="0.2">
      <c r="A104" s="19">
        <v>72</v>
      </c>
      <c r="B104" s="25"/>
      <c r="D104" s="28"/>
      <c r="E104" s="13"/>
      <c r="F104" s="12"/>
      <c r="G104" s="53"/>
      <c r="H104" s="52"/>
    </row>
    <row r="105" spans="1:136" ht="40.5" x14ac:dyDescent="0.3">
      <c r="A105" s="19">
        <v>73</v>
      </c>
      <c r="B105" s="25">
        <v>49</v>
      </c>
      <c r="C105" s="67" t="s">
        <v>436</v>
      </c>
      <c r="D105" s="26" t="s">
        <v>70</v>
      </c>
      <c r="E105" s="13">
        <v>26</v>
      </c>
      <c r="F105" s="12" t="s">
        <v>15</v>
      </c>
      <c r="G105" s="60"/>
      <c r="H105" s="27">
        <f>G105*E105</f>
        <v>0</v>
      </c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11"/>
      <c r="AP105" s="11"/>
      <c r="AQ105" s="11"/>
      <c r="AR105" s="11"/>
      <c r="AS105" s="11"/>
      <c r="AT105" s="11"/>
      <c r="AU105" s="11"/>
      <c r="AV105" s="11"/>
      <c r="AW105" s="11"/>
      <c r="AX105" s="11"/>
      <c r="AY105" s="11"/>
      <c r="AZ105" s="11"/>
      <c r="BA105" s="11"/>
      <c r="BB105" s="11"/>
      <c r="BC105" s="11"/>
      <c r="BD105" s="11"/>
      <c r="BE105" s="11"/>
      <c r="BF105" s="11"/>
      <c r="BG105" s="11"/>
      <c r="BH105" s="11"/>
      <c r="BI105" s="11"/>
      <c r="BJ105" s="11"/>
      <c r="BK105" s="11"/>
      <c r="BL105" s="11"/>
      <c r="BM105" s="11"/>
      <c r="BN105" s="11"/>
      <c r="BO105" s="11"/>
      <c r="BP105" s="11"/>
      <c r="BQ105" s="11"/>
      <c r="BR105" s="11"/>
      <c r="BS105" s="11"/>
      <c r="BT105" s="11"/>
      <c r="BU105" s="11"/>
      <c r="BV105" s="11"/>
      <c r="BW105" s="11"/>
      <c r="BX105" s="11"/>
      <c r="BY105" s="11"/>
      <c r="BZ105" s="11"/>
      <c r="CA105" s="11"/>
      <c r="CB105" s="11"/>
      <c r="CC105" s="11"/>
      <c r="CD105" s="11"/>
      <c r="CE105" s="11"/>
      <c r="CF105" s="11"/>
      <c r="CG105" s="11"/>
      <c r="CH105" s="11"/>
      <c r="CI105" s="11"/>
      <c r="CJ105" s="11"/>
      <c r="CK105" s="11"/>
      <c r="CL105" s="11"/>
      <c r="CM105" s="11"/>
      <c r="CN105" s="11"/>
      <c r="CO105" s="11"/>
      <c r="CP105" s="11"/>
      <c r="CQ105" s="11"/>
      <c r="CR105" s="11"/>
      <c r="CS105" s="11"/>
      <c r="CT105" s="11"/>
      <c r="CU105" s="11"/>
      <c r="CV105" s="11"/>
      <c r="CW105" s="11"/>
      <c r="CX105" s="11"/>
      <c r="CY105" s="11"/>
      <c r="CZ105" s="11"/>
      <c r="DA105" s="11"/>
      <c r="DB105" s="11"/>
      <c r="DC105" s="11"/>
      <c r="DD105" s="11"/>
      <c r="DE105" s="11"/>
      <c r="DF105" s="11"/>
      <c r="DG105" s="11"/>
      <c r="DH105" s="11"/>
      <c r="DI105" s="11"/>
      <c r="DJ105" s="11"/>
      <c r="DK105" s="11"/>
      <c r="DL105" s="11"/>
      <c r="DM105" s="11"/>
      <c r="DN105" s="11"/>
      <c r="DO105" s="11"/>
      <c r="DP105" s="11"/>
      <c r="DQ105" s="11"/>
      <c r="DR105" s="11"/>
      <c r="DS105" s="11"/>
      <c r="DT105" s="11"/>
      <c r="DU105" s="11"/>
      <c r="DV105" s="11"/>
      <c r="DW105" s="11"/>
      <c r="DX105" s="11"/>
      <c r="DY105" s="11"/>
      <c r="DZ105" s="11"/>
      <c r="EA105" s="11"/>
      <c r="EB105" s="11"/>
      <c r="EC105" s="11"/>
      <c r="ED105" s="11"/>
      <c r="EE105" s="11"/>
      <c r="EF105" s="11"/>
    </row>
    <row r="106" spans="1:136" x14ac:dyDescent="0.2">
      <c r="A106" s="19">
        <v>73</v>
      </c>
      <c r="B106" s="25"/>
      <c r="D106" s="28"/>
      <c r="E106" s="13"/>
      <c r="F106" s="12"/>
      <c r="G106" s="53"/>
      <c r="H106" s="52"/>
    </row>
    <row r="107" spans="1:136" x14ac:dyDescent="0.3">
      <c r="A107" s="19">
        <v>74</v>
      </c>
      <c r="B107" s="25">
        <v>50</v>
      </c>
      <c r="C107" s="67" t="s">
        <v>437</v>
      </c>
      <c r="D107" s="26" t="s">
        <v>71</v>
      </c>
      <c r="E107" s="13">
        <v>9753</v>
      </c>
      <c r="F107" s="12" t="s">
        <v>15</v>
      </c>
      <c r="G107" s="60"/>
      <c r="H107" s="27">
        <f>G107*E107</f>
        <v>0</v>
      </c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11"/>
      <c r="AP107" s="11"/>
      <c r="AQ107" s="11"/>
      <c r="AR107" s="11"/>
      <c r="AS107" s="11"/>
      <c r="AT107" s="11"/>
      <c r="AU107" s="11"/>
      <c r="AV107" s="11"/>
      <c r="AW107" s="11"/>
      <c r="AX107" s="11"/>
      <c r="AY107" s="11"/>
      <c r="AZ107" s="11"/>
      <c r="BA107" s="11"/>
      <c r="BB107" s="11"/>
      <c r="BC107" s="11"/>
      <c r="BD107" s="11"/>
      <c r="BE107" s="11"/>
      <c r="BF107" s="11"/>
      <c r="BG107" s="11"/>
      <c r="BH107" s="11"/>
      <c r="BI107" s="11"/>
      <c r="BJ107" s="11"/>
      <c r="BK107" s="11"/>
      <c r="BL107" s="11"/>
      <c r="BM107" s="11"/>
      <c r="BN107" s="11"/>
      <c r="BO107" s="11"/>
      <c r="BP107" s="11"/>
      <c r="BQ107" s="11"/>
      <c r="BR107" s="11"/>
      <c r="BS107" s="11"/>
      <c r="BT107" s="11"/>
      <c r="BU107" s="11"/>
      <c r="BV107" s="11"/>
      <c r="BW107" s="11"/>
      <c r="BX107" s="11"/>
      <c r="BY107" s="11"/>
      <c r="BZ107" s="11"/>
      <c r="CA107" s="11"/>
      <c r="CB107" s="11"/>
      <c r="CC107" s="11"/>
      <c r="CD107" s="11"/>
      <c r="CE107" s="11"/>
      <c r="CF107" s="11"/>
      <c r="CG107" s="11"/>
      <c r="CH107" s="11"/>
      <c r="CI107" s="11"/>
      <c r="CJ107" s="11"/>
      <c r="CK107" s="11"/>
      <c r="CL107" s="11"/>
      <c r="CM107" s="11"/>
      <c r="CN107" s="11"/>
      <c r="CO107" s="11"/>
      <c r="CP107" s="11"/>
      <c r="CQ107" s="11"/>
      <c r="CR107" s="11"/>
      <c r="CS107" s="11"/>
      <c r="CT107" s="11"/>
      <c r="CU107" s="11"/>
      <c r="CV107" s="11"/>
      <c r="CW107" s="11"/>
      <c r="CX107" s="11"/>
      <c r="CY107" s="11"/>
      <c r="CZ107" s="11"/>
      <c r="DA107" s="11"/>
      <c r="DB107" s="11"/>
      <c r="DC107" s="11"/>
      <c r="DD107" s="11"/>
      <c r="DE107" s="11"/>
      <c r="DF107" s="11"/>
      <c r="DG107" s="11"/>
      <c r="DH107" s="11"/>
      <c r="DI107" s="11"/>
      <c r="DJ107" s="11"/>
      <c r="DK107" s="11"/>
      <c r="DL107" s="11"/>
      <c r="DM107" s="11"/>
      <c r="DN107" s="11"/>
      <c r="DO107" s="11"/>
      <c r="DP107" s="11"/>
      <c r="DQ107" s="11"/>
      <c r="DR107" s="11"/>
      <c r="DS107" s="11"/>
      <c r="DT107" s="11"/>
      <c r="DU107" s="11"/>
      <c r="DV107" s="11"/>
      <c r="DW107" s="11"/>
      <c r="DX107" s="11"/>
      <c r="DY107" s="11"/>
      <c r="DZ107" s="11"/>
      <c r="EA107" s="11"/>
      <c r="EB107" s="11"/>
      <c r="EC107" s="11"/>
      <c r="ED107" s="11"/>
      <c r="EE107" s="11"/>
      <c r="EF107" s="11"/>
    </row>
    <row r="108" spans="1:136" x14ac:dyDescent="0.2">
      <c r="A108" s="19">
        <v>74</v>
      </c>
      <c r="B108" s="25"/>
      <c r="D108" s="28"/>
      <c r="E108" s="13"/>
      <c r="F108" s="12"/>
      <c r="G108" s="53"/>
      <c r="H108" s="52"/>
    </row>
    <row r="109" spans="1:136" x14ac:dyDescent="0.3">
      <c r="A109" s="19">
        <v>75</v>
      </c>
      <c r="B109" s="25">
        <v>51</v>
      </c>
      <c r="C109" s="67" t="s">
        <v>438</v>
      </c>
      <c r="D109" s="26" t="s">
        <v>72</v>
      </c>
      <c r="E109" s="13">
        <v>146</v>
      </c>
      <c r="F109" s="12" t="s">
        <v>15</v>
      </c>
      <c r="G109" s="60"/>
      <c r="H109" s="27">
        <f>G109*E109</f>
        <v>0</v>
      </c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  <c r="AS109" s="11"/>
      <c r="AT109" s="11"/>
      <c r="AU109" s="11"/>
      <c r="AV109" s="11"/>
      <c r="AW109" s="11"/>
      <c r="AX109" s="11"/>
      <c r="AY109" s="11"/>
      <c r="AZ109" s="11"/>
      <c r="BA109" s="11"/>
      <c r="BB109" s="11"/>
      <c r="BC109" s="11"/>
      <c r="BD109" s="11"/>
      <c r="BE109" s="11"/>
      <c r="BF109" s="11"/>
      <c r="BG109" s="11"/>
      <c r="BH109" s="11"/>
      <c r="BI109" s="11"/>
      <c r="BJ109" s="11"/>
      <c r="BK109" s="11"/>
      <c r="BL109" s="11"/>
      <c r="BM109" s="11"/>
      <c r="BN109" s="11"/>
      <c r="BO109" s="11"/>
      <c r="BP109" s="11"/>
      <c r="BQ109" s="11"/>
      <c r="BR109" s="11"/>
      <c r="BS109" s="11"/>
      <c r="BT109" s="11"/>
      <c r="BU109" s="11"/>
      <c r="BV109" s="11"/>
      <c r="BW109" s="11"/>
      <c r="BX109" s="11"/>
      <c r="BY109" s="11"/>
      <c r="BZ109" s="11"/>
      <c r="CA109" s="11"/>
      <c r="CB109" s="11"/>
      <c r="CC109" s="11"/>
      <c r="CD109" s="11"/>
      <c r="CE109" s="11"/>
      <c r="CF109" s="11"/>
      <c r="CG109" s="11"/>
      <c r="CH109" s="11"/>
      <c r="CI109" s="11"/>
      <c r="CJ109" s="11"/>
      <c r="CK109" s="11"/>
      <c r="CL109" s="11"/>
      <c r="CM109" s="11"/>
      <c r="CN109" s="11"/>
      <c r="CO109" s="11"/>
      <c r="CP109" s="11"/>
      <c r="CQ109" s="11"/>
      <c r="CR109" s="11"/>
      <c r="CS109" s="11"/>
      <c r="CT109" s="11"/>
      <c r="CU109" s="11"/>
      <c r="CV109" s="11"/>
      <c r="CW109" s="11"/>
      <c r="CX109" s="11"/>
      <c r="CY109" s="11"/>
      <c r="CZ109" s="11"/>
      <c r="DA109" s="11"/>
      <c r="DB109" s="11"/>
      <c r="DC109" s="11"/>
      <c r="DD109" s="11"/>
      <c r="DE109" s="11"/>
      <c r="DF109" s="11"/>
      <c r="DG109" s="11"/>
      <c r="DH109" s="11"/>
      <c r="DI109" s="11"/>
      <c r="DJ109" s="11"/>
      <c r="DK109" s="11"/>
      <c r="DL109" s="11"/>
      <c r="DM109" s="11"/>
      <c r="DN109" s="11"/>
      <c r="DO109" s="11"/>
      <c r="DP109" s="11"/>
      <c r="DQ109" s="11"/>
      <c r="DR109" s="11"/>
      <c r="DS109" s="11"/>
      <c r="DT109" s="11"/>
      <c r="DU109" s="11"/>
      <c r="DV109" s="11"/>
      <c r="DW109" s="11"/>
      <c r="DX109" s="11"/>
      <c r="DY109" s="11"/>
      <c r="DZ109" s="11"/>
      <c r="EA109" s="11"/>
      <c r="EB109" s="11"/>
      <c r="EC109" s="11"/>
      <c r="ED109" s="11"/>
      <c r="EE109" s="11"/>
      <c r="EF109" s="11"/>
    </row>
    <row r="110" spans="1:136" x14ac:dyDescent="0.2">
      <c r="A110" s="19">
        <v>75</v>
      </c>
      <c r="B110" s="25"/>
      <c r="D110" s="28"/>
      <c r="E110" s="13"/>
      <c r="F110" s="12"/>
      <c r="G110" s="53"/>
      <c r="H110" s="52"/>
    </row>
    <row r="111" spans="1:136" x14ac:dyDescent="0.3">
      <c r="A111" s="19">
        <v>76</v>
      </c>
      <c r="B111" s="25">
        <v>52</v>
      </c>
      <c r="C111" s="67" t="s">
        <v>439</v>
      </c>
      <c r="D111" s="26" t="s">
        <v>73</v>
      </c>
      <c r="E111" s="13">
        <v>562</v>
      </c>
      <c r="F111" s="12" t="s">
        <v>15</v>
      </c>
      <c r="G111" s="60"/>
      <c r="H111" s="27">
        <f>G111*E111</f>
        <v>0</v>
      </c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11"/>
      <c r="AP111" s="11"/>
      <c r="AQ111" s="11"/>
      <c r="AR111" s="11"/>
      <c r="AS111" s="11"/>
      <c r="AT111" s="11"/>
      <c r="AU111" s="11"/>
      <c r="AV111" s="11"/>
      <c r="AW111" s="11"/>
      <c r="AX111" s="11"/>
      <c r="AY111" s="11"/>
      <c r="AZ111" s="11"/>
      <c r="BA111" s="11"/>
      <c r="BB111" s="11"/>
      <c r="BC111" s="11"/>
      <c r="BD111" s="11"/>
      <c r="BE111" s="11"/>
      <c r="BF111" s="11"/>
      <c r="BG111" s="11"/>
      <c r="BH111" s="11"/>
      <c r="BI111" s="11"/>
      <c r="BJ111" s="11"/>
      <c r="BK111" s="11"/>
      <c r="BL111" s="11"/>
      <c r="BM111" s="11"/>
      <c r="BN111" s="11"/>
      <c r="BO111" s="11"/>
      <c r="BP111" s="11"/>
      <c r="BQ111" s="11"/>
      <c r="BR111" s="11"/>
      <c r="BS111" s="11"/>
      <c r="BT111" s="11"/>
      <c r="BU111" s="11"/>
      <c r="BV111" s="11"/>
      <c r="BW111" s="11"/>
      <c r="BX111" s="11"/>
      <c r="BY111" s="11"/>
      <c r="BZ111" s="11"/>
      <c r="CA111" s="11"/>
      <c r="CB111" s="11"/>
      <c r="CC111" s="11"/>
      <c r="CD111" s="11"/>
      <c r="CE111" s="11"/>
      <c r="CF111" s="11"/>
      <c r="CG111" s="11"/>
      <c r="CH111" s="11"/>
      <c r="CI111" s="11"/>
      <c r="CJ111" s="11"/>
      <c r="CK111" s="11"/>
      <c r="CL111" s="11"/>
      <c r="CM111" s="11"/>
      <c r="CN111" s="11"/>
      <c r="CO111" s="11"/>
      <c r="CP111" s="11"/>
      <c r="CQ111" s="11"/>
      <c r="CR111" s="11"/>
      <c r="CS111" s="11"/>
      <c r="CT111" s="11"/>
      <c r="CU111" s="11"/>
      <c r="CV111" s="11"/>
      <c r="CW111" s="11"/>
      <c r="CX111" s="11"/>
      <c r="CY111" s="11"/>
      <c r="CZ111" s="11"/>
      <c r="DA111" s="11"/>
      <c r="DB111" s="11"/>
      <c r="DC111" s="11"/>
      <c r="DD111" s="11"/>
      <c r="DE111" s="11"/>
      <c r="DF111" s="11"/>
      <c r="DG111" s="11"/>
      <c r="DH111" s="11"/>
      <c r="DI111" s="11"/>
      <c r="DJ111" s="11"/>
      <c r="DK111" s="11"/>
      <c r="DL111" s="11"/>
      <c r="DM111" s="11"/>
      <c r="DN111" s="11"/>
      <c r="DO111" s="11"/>
      <c r="DP111" s="11"/>
      <c r="DQ111" s="11"/>
      <c r="DR111" s="11"/>
      <c r="DS111" s="11"/>
      <c r="DT111" s="11"/>
      <c r="DU111" s="11"/>
      <c r="DV111" s="11"/>
      <c r="DW111" s="11"/>
      <c r="DX111" s="11"/>
      <c r="DY111" s="11"/>
      <c r="DZ111" s="11"/>
      <c r="EA111" s="11"/>
      <c r="EB111" s="11"/>
      <c r="EC111" s="11"/>
      <c r="ED111" s="11"/>
      <c r="EE111" s="11"/>
      <c r="EF111" s="11"/>
    </row>
    <row r="112" spans="1:136" x14ac:dyDescent="0.2">
      <c r="A112" s="19">
        <v>76</v>
      </c>
      <c r="B112" s="25"/>
      <c r="D112" s="28"/>
      <c r="E112" s="13"/>
      <c r="F112" s="12"/>
      <c r="G112" s="53"/>
      <c r="H112" s="52"/>
    </row>
    <row r="113" spans="1:136" x14ac:dyDescent="0.3">
      <c r="A113" s="19">
        <v>77</v>
      </c>
      <c r="B113" s="25">
        <v>53</v>
      </c>
      <c r="C113" s="67" t="s">
        <v>440</v>
      </c>
      <c r="D113" s="26" t="s">
        <v>74</v>
      </c>
      <c r="E113" s="13">
        <v>450</v>
      </c>
      <c r="F113" s="12" t="s">
        <v>15</v>
      </c>
      <c r="G113" s="60"/>
      <c r="H113" s="27">
        <f>G113*E113</f>
        <v>0</v>
      </c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  <c r="AX113" s="11"/>
      <c r="AY113" s="11"/>
      <c r="AZ113" s="11"/>
      <c r="BA113" s="11"/>
      <c r="BB113" s="11"/>
      <c r="BC113" s="11"/>
      <c r="BD113" s="11"/>
      <c r="BE113" s="11"/>
      <c r="BF113" s="11"/>
      <c r="BG113" s="11"/>
      <c r="BH113" s="11"/>
      <c r="BI113" s="11"/>
      <c r="BJ113" s="11"/>
      <c r="BK113" s="11"/>
      <c r="BL113" s="11"/>
      <c r="BM113" s="11"/>
      <c r="BN113" s="11"/>
      <c r="BO113" s="11"/>
      <c r="BP113" s="11"/>
      <c r="BQ113" s="11"/>
      <c r="BR113" s="11"/>
      <c r="BS113" s="11"/>
      <c r="BT113" s="11"/>
      <c r="BU113" s="11"/>
      <c r="BV113" s="11"/>
      <c r="BW113" s="11"/>
      <c r="BX113" s="11"/>
      <c r="BY113" s="11"/>
      <c r="BZ113" s="11"/>
      <c r="CA113" s="11"/>
      <c r="CB113" s="11"/>
      <c r="CC113" s="11"/>
      <c r="CD113" s="11"/>
      <c r="CE113" s="11"/>
      <c r="CF113" s="11"/>
      <c r="CG113" s="11"/>
      <c r="CH113" s="11"/>
      <c r="CI113" s="11"/>
      <c r="CJ113" s="11"/>
      <c r="CK113" s="11"/>
      <c r="CL113" s="11"/>
      <c r="CM113" s="11"/>
      <c r="CN113" s="11"/>
      <c r="CO113" s="11"/>
      <c r="CP113" s="11"/>
      <c r="CQ113" s="11"/>
      <c r="CR113" s="11"/>
      <c r="CS113" s="11"/>
      <c r="CT113" s="11"/>
      <c r="CU113" s="11"/>
      <c r="CV113" s="11"/>
      <c r="CW113" s="11"/>
      <c r="CX113" s="11"/>
      <c r="CY113" s="11"/>
      <c r="CZ113" s="11"/>
      <c r="DA113" s="11"/>
      <c r="DB113" s="11"/>
      <c r="DC113" s="11"/>
      <c r="DD113" s="11"/>
      <c r="DE113" s="11"/>
      <c r="DF113" s="11"/>
      <c r="DG113" s="11"/>
      <c r="DH113" s="11"/>
      <c r="DI113" s="11"/>
      <c r="DJ113" s="11"/>
      <c r="DK113" s="11"/>
      <c r="DL113" s="11"/>
      <c r="DM113" s="11"/>
      <c r="DN113" s="11"/>
      <c r="DO113" s="11"/>
      <c r="DP113" s="11"/>
      <c r="DQ113" s="11"/>
      <c r="DR113" s="11"/>
      <c r="DS113" s="11"/>
      <c r="DT113" s="11"/>
      <c r="DU113" s="11"/>
      <c r="DV113" s="11"/>
      <c r="DW113" s="11"/>
      <c r="DX113" s="11"/>
      <c r="DY113" s="11"/>
      <c r="DZ113" s="11"/>
      <c r="EA113" s="11"/>
      <c r="EB113" s="11"/>
      <c r="EC113" s="11"/>
      <c r="ED113" s="11"/>
      <c r="EE113" s="11"/>
      <c r="EF113" s="11"/>
    </row>
    <row r="114" spans="1:136" x14ac:dyDescent="0.2">
      <c r="A114" s="19">
        <v>77</v>
      </c>
      <c r="B114" s="25"/>
      <c r="C114" s="67"/>
      <c r="D114" s="28"/>
      <c r="E114" s="13"/>
      <c r="F114" s="12"/>
      <c r="G114" s="53"/>
      <c r="H114" s="52"/>
    </row>
    <row r="115" spans="1:136" x14ac:dyDescent="0.3">
      <c r="A115" s="19">
        <v>78</v>
      </c>
      <c r="B115" s="25">
        <v>54</v>
      </c>
      <c r="C115" s="67" t="s">
        <v>441</v>
      </c>
      <c r="D115" s="26" t="s">
        <v>75</v>
      </c>
      <c r="E115" s="13">
        <v>2089</v>
      </c>
      <c r="F115" s="12" t="s">
        <v>15</v>
      </c>
      <c r="G115" s="60"/>
      <c r="H115" s="27">
        <f>G115*E115</f>
        <v>0</v>
      </c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  <c r="AH115" s="11"/>
      <c r="AI115" s="11"/>
      <c r="AJ115" s="11"/>
      <c r="AK115" s="11"/>
      <c r="AL115" s="11"/>
      <c r="AM115" s="11"/>
      <c r="AN115" s="11"/>
      <c r="AO115" s="11"/>
      <c r="AP115" s="11"/>
      <c r="AQ115" s="11"/>
      <c r="AR115" s="11"/>
      <c r="AS115" s="11"/>
      <c r="AT115" s="11"/>
      <c r="AU115" s="11"/>
      <c r="AV115" s="11"/>
      <c r="AW115" s="11"/>
      <c r="AX115" s="11"/>
      <c r="AY115" s="11"/>
      <c r="AZ115" s="11"/>
      <c r="BA115" s="11"/>
      <c r="BB115" s="11"/>
      <c r="BC115" s="11"/>
      <c r="BD115" s="11"/>
      <c r="BE115" s="11"/>
      <c r="BF115" s="11"/>
      <c r="BG115" s="11"/>
      <c r="BH115" s="11"/>
      <c r="BI115" s="11"/>
      <c r="BJ115" s="11"/>
      <c r="BK115" s="11"/>
      <c r="BL115" s="11"/>
      <c r="BM115" s="11"/>
      <c r="BN115" s="11"/>
      <c r="BO115" s="11"/>
      <c r="BP115" s="11"/>
      <c r="BQ115" s="11"/>
      <c r="BR115" s="11"/>
      <c r="BS115" s="11"/>
      <c r="BT115" s="11"/>
      <c r="BU115" s="11"/>
      <c r="BV115" s="11"/>
      <c r="BW115" s="11"/>
      <c r="BX115" s="11"/>
      <c r="BY115" s="11"/>
      <c r="BZ115" s="11"/>
      <c r="CA115" s="11"/>
      <c r="CB115" s="11"/>
      <c r="CC115" s="11"/>
      <c r="CD115" s="11"/>
      <c r="CE115" s="11"/>
      <c r="CF115" s="11"/>
      <c r="CG115" s="11"/>
      <c r="CH115" s="11"/>
      <c r="CI115" s="11"/>
      <c r="CJ115" s="11"/>
      <c r="CK115" s="11"/>
      <c r="CL115" s="11"/>
      <c r="CM115" s="11"/>
      <c r="CN115" s="11"/>
      <c r="CO115" s="11"/>
      <c r="CP115" s="11"/>
      <c r="CQ115" s="11"/>
      <c r="CR115" s="11"/>
      <c r="CS115" s="11"/>
      <c r="CT115" s="11"/>
      <c r="CU115" s="11"/>
      <c r="CV115" s="11"/>
      <c r="CW115" s="11"/>
      <c r="CX115" s="11"/>
      <c r="CY115" s="11"/>
      <c r="CZ115" s="11"/>
      <c r="DA115" s="11"/>
      <c r="DB115" s="11"/>
      <c r="DC115" s="11"/>
      <c r="DD115" s="11"/>
      <c r="DE115" s="11"/>
      <c r="DF115" s="11"/>
      <c r="DG115" s="11"/>
      <c r="DH115" s="11"/>
      <c r="DI115" s="11"/>
      <c r="DJ115" s="11"/>
      <c r="DK115" s="11"/>
      <c r="DL115" s="11"/>
      <c r="DM115" s="11"/>
      <c r="DN115" s="11"/>
      <c r="DO115" s="11"/>
      <c r="DP115" s="11"/>
      <c r="DQ115" s="11"/>
      <c r="DR115" s="11"/>
      <c r="DS115" s="11"/>
      <c r="DT115" s="11"/>
      <c r="DU115" s="11"/>
      <c r="DV115" s="11"/>
      <c r="DW115" s="11"/>
      <c r="DX115" s="11"/>
      <c r="DY115" s="11"/>
      <c r="DZ115" s="11"/>
      <c r="EA115" s="11"/>
      <c r="EB115" s="11"/>
      <c r="EC115" s="11"/>
      <c r="ED115" s="11"/>
      <c r="EE115" s="11"/>
      <c r="EF115" s="11"/>
    </row>
    <row r="116" spans="1:136" x14ac:dyDescent="0.2">
      <c r="A116" s="19">
        <v>78</v>
      </c>
      <c r="B116" s="25"/>
      <c r="D116" s="28"/>
      <c r="E116" s="13"/>
      <c r="F116" s="12"/>
      <c r="G116" s="53"/>
      <c r="H116" s="52"/>
    </row>
    <row r="117" spans="1:136" x14ac:dyDescent="0.3">
      <c r="A117" s="19">
        <v>79</v>
      </c>
      <c r="B117" s="25">
        <v>55</v>
      </c>
      <c r="C117" s="67" t="s">
        <v>442</v>
      </c>
      <c r="D117" s="26" t="s">
        <v>76</v>
      </c>
      <c r="E117" s="13">
        <v>2060</v>
      </c>
      <c r="F117" s="12" t="s">
        <v>15</v>
      </c>
      <c r="G117" s="60"/>
      <c r="H117" s="27">
        <f>G117*E117</f>
        <v>0</v>
      </c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1"/>
      <c r="AM117" s="11"/>
      <c r="AN117" s="11"/>
      <c r="AO117" s="11"/>
      <c r="AP117" s="11"/>
      <c r="AQ117" s="11"/>
      <c r="AR117" s="11"/>
      <c r="AS117" s="11"/>
      <c r="AT117" s="11"/>
      <c r="AU117" s="11"/>
      <c r="AV117" s="11"/>
      <c r="AW117" s="11"/>
      <c r="AX117" s="11"/>
      <c r="AY117" s="11"/>
      <c r="AZ117" s="11"/>
      <c r="BA117" s="11"/>
      <c r="BB117" s="11"/>
      <c r="BC117" s="11"/>
      <c r="BD117" s="11"/>
      <c r="BE117" s="11"/>
      <c r="BF117" s="11"/>
      <c r="BG117" s="11"/>
      <c r="BH117" s="11"/>
      <c r="BI117" s="11"/>
      <c r="BJ117" s="11"/>
      <c r="BK117" s="11"/>
      <c r="BL117" s="11"/>
      <c r="BM117" s="11"/>
      <c r="BN117" s="11"/>
      <c r="BO117" s="11"/>
      <c r="BP117" s="11"/>
      <c r="BQ117" s="11"/>
      <c r="BR117" s="11"/>
      <c r="BS117" s="11"/>
      <c r="BT117" s="11"/>
      <c r="BU117" s="11"/>
      <c r="BV117" s="11"/>
      <c r="BW117" s="11"/>
      <c r="BX117" s="11"/>
      <c r="BY117" s="11"/>
      <c r="BZ117" s="11"/>
      <c r="CA117" s="11"/>
      <c r="CB117" s="11"/>
      <c r="CC117" s="11"/>
      <c r="CD117" s="11"/>
      <c r="CE117" s="11"/>
      <c r="CF117" s="11"/>
      <c r="CG117" s="11"/>
      <c r="CH117" s="11"/>
      <c r="CI117" s="11"/>
      <c r="CJ117" s="11"/>
      <c r="CK117" s="11"/>
      <c r="CL117" s="11"/>
      <c r="CM117" s="11"/>
      <c r="CN117" s="11"/>
      <c r="CO117" s="11"/>
      <c r="CP117" s="11"/>
      <c r="CQ117" s="11"/>
      <c r="CR117" s="11"/>
      <c r="CS117" s="11"/>
      <c r="CT117" s="11"/>
      <c r="CU117" s="11"/>
      <c r="CV117" s="11"/>
      <c r="CW117" s="11"/>
      <c r="CX117" s="11"/>
      <c r="CY117" s="11"/>
      <c r="CZ117" s="11"/>
      <c r="DA117" s="11"/>
      <c r="DB117" s="11"/>
      <c r="DC117" s="11"/>
      <c r="DD117" s="11"/>
      <c r="DE117" s="11"/>
      <c r="DF117" s="11"/>
      <c r="DG117" s="11"/>
      <c r="DH117" s="11"/>
      <c r="DI117" s="11"/>
      <c r="DJ117" s="11"/>
      <c r="DK117" s="11"/>
      <c r="DL117" s="11"/>
      <c r="DM117" s="11"/>
      <c r="DN117" s="11"/>
      <c r="DO117" s="11"/>
      <c r="DP117" s="11"/>
      <c r="DQ117" s="11"/>
      <c r="DR117" s="11"/>
      <c r="DS117" s="11"/>
      <c r="DT117" s="11"/>
      <c r="DU117" s="11"/>
      <c r="DV117" s="11"/>
      <c r="DW117" s="11"/>
      <c r="DX117" s="11"/>
      <c r="DY117" s="11"/>
      <c r="DZ117" s="11"/>
      <c r="EA117" s="11"/>
      <c r="EB117" s="11"/>
      <c r="EC117" s="11"/>
      <c r="ED117" s="11"/>
      <c r="EE117" s="11"/>
      <c r="EF117" s="11"/>
    </row>
    <row r="118" spans="1:136" x14ac:dyDescent="0.2">
      <c r="A118" s="19">
        <v>79</v>
      </c>
      <c r="B118" s="25"/>
      <c r="D118" s="28"/>
      <c r="E118" s="13"/>
      <c r="F118" s="12"/>
      <c r="G118" s="53"/>
      <c r="H118" s="52"/>
    </row>
    <row r="119" spans="1:136" x14ac:dyDescent="0.3">
      <c r="A119" s="19">
        <v>80</v>
      </c>
      <c r="B119" s="25">
        <v>56</v>
      </c>
      <c r="C119" s="67" t="s">
        <v>443</v>
      </c>
      <c r="D119" s="26" t="s">
        <v>77</v>
      </c>
      <c r="E119" s="13">
        <v>176</v>
      </c>
      <c r="F119" s="12" t="s">
        <v>15</v>
      </c>
      <c r="G119" s="60"/>
      <c r="H119" s="27">
        <f>G119*E119</f>
        <v>0</v>
      </c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  <c r="AK119" s="11"/>
      <c r="AL119" s="11"/>
      <c r="AM119" s="11"/>
      <c r="AN119" s="11"/>
      <c r="AO119" s="11"/>
      <c r="AP119" s="11"/>
      <c r="AQ119" s="11"/>
      <c r="AR119" s="11"/>
      <c r="AS119" s="11"/>
      <c r="AT119" s="11"/>
      <c r="AU119" s="11"/>
      <c r="AV119" s="11"/>
      <c r="AW119" s="11"/>
      <c r="AX119" s="11"/>
      <c r="AY119" s="11"/>
      <c r="AZ119" s="11"/>
      <c r="BA119" s="11"/>
      <c r="BB119" s="11"/>
      <c r="BC119" s="11"/>
      <c r="BD119" s="11"/>
      <c r="BE119" s="11"/>
      <c r="BF119" s="11"/>
      <c r="BG119" s="11"/>
      <c r="BH119" s="11"/>
      <c r="BI119" s="11"/>
      <c r="BJ119" s="11"/>
      <c r="BK119" s="11"/>
      <c r="BL119" s="11"/>
      <c r="BM119" s="11"/>
      <c r="BN119" s="11"/>
      <c r="BO119" s="11"/>
      <c r="BP119" s="11"/>
      <c r="BQ119" s="11"/>
      <c r="BR119" s="11"/>
      <c r="BS119" s="11"/>
      <c r="BT119" s="11"/>
      <c r="BU119" s="11"/>
      <c r="BV119" s="11"/>
      <c r="BW119" s="11"/>
      <c r="BX119" s="11"/>
      <c r="BY119" s="11"/>
      <c r="BZ119" s="11"/>
      <c r="CA119" s="11"/>
      <c r="CB119" s="11"/>
      <c r="CC119" s="11"/>
      <c r="CD119" s="11"/>
      <c r="CE119" s="11"/>
      <c r="CF119" s="11"/>
      <c r="CG119" s="11"/>
      <c r="CH119" s="11"/>
      <c r="CI119" s="11"/>
      <c r="CJ119" s="11"/>
      <c r="CK119" s="11"/>
      <c r="CL119" s="11"/>
      <c r="CM119" s="11"/>
      <c r="CN119" s="11"/>
      <c r="CO119" s="11"/>
      <c r="CP119" s="11"/>
      <c r="CQ119" s="11"/>
      <c r="CR119" s="11"/>
      <c r="CS119" s="11"/>
      <c r="CT119" s="11"/>
      <c r="CU119" s="11"/>
      <c r="CV119" s="11"/>
      <c r="CW119" s="11"/>
      <c r="CX119" s="11"/>
      <c r="CY119" s="11"/>
      <c r="CZ119" s="11"/>
      <c r="DA119" s="11"/>
      <c r="DB119" s="11"/>
      <c r="DC119" s="11"/>
      <c r="DD119" s="11"/>
      <c r="DE119" s="11"/>
      <c r="DF119" s="11"/>
      <c r="DG119" s="11"/>
      <c r="DH119" s="11"/>
      <c r="DI119" s="11"/>
      <c r="DJ119" s="11"/>
      <c r="DK119" s="11"/>
      <c r="DL119" s="11"/>
      <c r="DM119" s="11"/>
      <c r="DN119" s="11"/>
      <c r="DO119" s="11"/>
      <c r="DP119" s="11"/>
      <c r="DQ119" s="11"/>
      <c r="DR119" s="11"/>
      <c r="DS119" s="11"/>
      <c r="DT119" s="11"/>
      <c r="DU119" s="11"/>
      <c r="DV119" s="11"/>
      <c r="DW119" s="11"/>
      <c r="DX119" s="11"/>
      <c r="DY119" s="11"/>
      <c r="DZ119" s="11"/>
      <c r="EA119" s="11"/>
      <c r="EB119" s="11"/>
      <c r="EC119" s="11"/>
      <c r="ED119" s="11"/>
      <c r="EE119" s="11"/>
      <c r="EF119" s="11"/>
    </row>
    <row r="120" spans="1:136" x14ac:dyDescent="0.2">
      <c r="A120" s="19">
        <v>80</v>
      </c>
      <c r="B120" s="25"/>
      <c r="D120" s="28"/>
      <c r="E120" s="13"/>
      <c r="F120" s="12"/>
      <c r="G120" s="53"/>
      <c r="H120" s="52"/>
    </row>
    <row r="121" spans="1:136" x14ac:dyDescent="0.3">
      <c r="A121" s="19">
        <v>81</v>
      </c>
      <c r="B121" s="25">
        <v>57</v>
      </c>
      <c r="C121" s="67" t="s">
        <v>444</v>
      </c>
      <c r="D121" s="26" t="s">
        <v>78</v>
      </c>
      <c r="E121" s="13">
        <v>52</v>
      </c>
      <c r="F121" s="12" t="s">
        <v>15</v>
      </c>
      <c r="G121" s="60"/>
      <c r="H121" s="27">
        <f>G121*E121</f>
        <v>0</v>
      </c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  <c r="AJ121" s="11"/>
      <c r="AK121" s="11"/>
      <c r="AL121" s="11"/>
      <c r="AM121" s="11"/>
      <c r="AN121" s="11"/>
      <c r="AO121" s="11"/>
      <c r="AP121" s="11"/>
      <c r="AQ121" s="11"/>
      <c r="AR121" s="11"/>
      <c r="AS121" s="11"/>
      <c r="AT121" s="11"/>
      <c r="AU121" s="11"/>
      <c r="AV121" s="11"/>
      <c r="AW121" s="11"/>
      <c r="AX121" s="11"/>
      <c r="AY121" s="11"/>
      <c r="AZ121" s="11"/>
      <c r="BA121" s="11"/>
      <c r="BB121" s="11"/>
      <c r="BC121" s="11"/>
      <c r="BD121" s="11"/>
      <c r="BE121" s="11"/>
      <c r="BF121" s="11"/>
      <c r="BG121" s="11"/>
      <c r="BH121" s="11"/>
      <c r="BI121" s="11"/>
      <c r="BJ121" s="11"/>
      <c r="BK121" s="11"/>
      <c r="BL121" s="11"/>
      <c r="BM121" s="11"/>
      <c r="BN121" s="11"/>
      <c r="BO121" s="11"/>
      <c r="BP121" s="11"/>
      <c r="BQ121" s="11"/>
      <c r="BR121" s="11"/>
      <c r="BS121" s="11"/>
      <c r="BT121" s="11"/>
      <c r="BU121" s="11"/>
      <c r="BV121" s="11"/>
      <c r="BW121" s="11"/>
      <c r="BX121" s="11"/>
      <c r="BY121" s="11"/>
      <c r="BZ121" s="11"/>
      <c r="CA121" s="11"/>
      <c r="CB121" s="11"/>
      <c r="CC121" s="11"/>
      <c r="CD121" s="11"/>
      <c r="CE121" s="11"/>
      <c r="CF121" s="11"/>
      <c r="CG121" s="11"/>
      <c r="CH121" s="11"/>
      <c r="CI121" s="11"/>
      <c r="CJ121" s="11"/>
      <c r="CK121" s="11"/>
      <c r="CL121" s="11"/>
      <c r="CM121" s="11"/>
      <c r="CN121" s="11"/>
      <c r="CO121" s="11"/>
      <c r="CP121" s="11"/>
      <c r="CQ121" s="11"/>
      <c r="CR121" s="11"/>
      <c r="CS121" s="11"/>
      <c r="CT121" s="11"/>
      <c r="CU121" s="11"/>
      <c r="CV121" s="11"/>
      <c r="CW121" s="11"/>
      <c r="CX121" s="11"/>
      <c r="CY121" s="11"/>
      <c r="CZ121" s="11"/>
      <c r="DA121" s="11"/>
      <c r="DB121" s="11"/>
      <c r="DC121" s="11"/>
      <c r="DD121" s="11"/>
      <c r="DE121" s="11"/>
      <c r="DF121" s="11"/>
      <c r="DG121" s="11"/>
      <c r="DH121" s="11"/>
      <c r="DI121" s="11"/>
      <c r="DJ121" s="11"/>
      <c r="DK121" s="11"/>
      <c r="DL121" s="11"/>
      <c r="DM121" s="11"/>
      <c r="DN121" s="11"/>
      <c r="DO121" s="11"/>
      <c r="DP121" s="11"/>
      <c r="DQ121" s="11"/>
      <c r="DR121" s="11"/>
      <c r="DS121" s="11"/>
      <c r="DT121" s="11"/>
      <c r="DU121" s="11"/>
      <c r="DV121" s="11"/>
      <c r="DW121" s="11"/>
      <c r="DX121" s="11"/>
      <c r="DY121" s="11"/>
      <c r="DZ121" s="11"/>
      <c r="EA121" s="11"/>
      <c r="EB121" s="11"/>
      <c r="EC121" s="11"/>
      <c r="ED121" s="11"/>
      <c r="EE121" s="11"/>
      <c r="EF121" s="11"/>
    </row>
    <row r="122" spans="1:136" x14ac:dyDescent="0.2">
      <c r="A122" s="19">
        <v>81</v>
      </c>
      <c r="B122" s="25"/>
      <c r="D122" s="28"/>
      <c r="E122" s="13"/>
      <c r="F122" s="12"/>
      <c r="G122" s="53"/>
      <c r="H122" s="52"/>
    </row>
    <row r="123" spans="1:136" x14ac:dyDescent="0.3">
      <c r="A123" s="19">
        <v>82</v>
      </c>
      <c r="B123" s="25">
        <v>58</v>
      </c>
      <c r="C123" s="67" t="s">
        <v>445</v>
      </c>
      <c r="D123" s="26" t="s">
        <v>79</v>
      </c>
      <c r="E123" s="13">
        <v>84</v>
      </c>
      <c r="F123" s="12" t="s">
        <v>15</v>
      </c>
      <c r="G123" s="60"/>
      <c r="H123" s="27">
        <f>G123*E123</f>
        <v>0</v>
      </c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"/>
      <c r="AL123" s="11"/>
      <c r="AM123" s="11"/>
      <c r="AN123" s="11"/>
      <c r="AO123" s="11"/>
      <c r="AP123" s="11"/>
      <c r="AQ123" s="11"/>
      <c r="AR123" s="11"/>
      <c r="AS123" s="11"/>
      <c r="AT123" s="11"/>
      <c r="AU123" s="11"/>
      <c r="AV123" s="11"/>
      <c r="AW123" s="11"/>
      <c r="AX123" s="11"/>
      <c r="AY123" s="11"/>
      <c r="AZ123" s="11"/>
      <c r="BA123" s="11"/>
      <c r="BB123" s="11"/>
      <c r="BC123" s="11"/>
      <c r="BD123" s="11"/>
      <c r="BE123" s="11"/>
      <c r="BF123" s="11"/>
      <c r="BG123" s="11"/>
      <c r="BH123" s="11"/>
      <c r="BI123" s="11"/>
      <c r="BJ123" s="11"/>
      <c r="BK123" s="11"/>
      <c r="BL123" s="11"/>
      <c r="BM123" s="11"/>
      <c r="BN123" s="11"/>
      <c r="BO123" s="11"/>
      <c r="BP123" s="11"/>
      <c r="BQ123" s="11"/>
      <c r="BR123" s="11"/>
      <c r="BS123" s="11"/>
      <c r="BT123" s="11"/>
      <c r="BU123" s="11"/>
      <c r="BV123" s="11"/>
      <c r="BW123" s="11"/>
      <c r="BX123" s="11"/>
      <c r="BY123" s="11"/>
      <c r="BZ123" s="11"/>
      <c r="CA123" s="11"/>
      <c r="CB123" s="11"/>
      <c r="CC123" s="11"/>
      <c r="CD123" s="11"/>
      <c r="CE123" s="11"/>
      <c r="CF123" s="11"/>
      <c r="CG123" s="11"/>
      <c r="CH123" s="11"/>
      <c r="CI123" s="11"/>
      <c r="CJ123" s="11"/>
      <c r="CK123" s="11"/>
      <c r="CL123" s="11"/>
      <c r="CM123" s="11"/>
      <c r="CN123" s="11"/>
      <c r="CO123" s="11"/>
      <c r="CP123" s="11"/>
      <c r="CQ123" s="11"/>
      <c r="CR123" s="11"/>
      <c r="CS123" s="11"/>
      <c r="CT123" s="11"/>
      <c r="CU123" s="11"/>
      <c r="CV123" s="11"/>
      <c r="CW123" s="11"/>
      <c r="CX123" s="11"/>
      <c r="CY123" s="11"/>
      <c r="CZ123" s="11"/>
      <c r="DA123" s="11"/>
      <c r="DB123" s="11"/>
      <c r="DC123" s="11"/>
      <c r="DD123" s="11"/>
      <c r="DE123" s="11"/>
      <c r="DF123" s="11"/>
      <c r="DG123" s="11"/>
      <c r="DH123" s="11"/>
      <c r="DI123" s="11"/>
      <c r="DJ123" s="11"/>
      <c r="DK123" s="11"/>
      <c r="DL123" s="11"/>
      <c r="DM123" s="11"/>
      <c r="DN123" s="11"/>
      <c r="DO123" s="11"/>
      <c r="DP123" s="11"/>
      <c r="DQ123" s="11"/>
      <c r="DR123" s="11"/>
      <c r="DS123" s="11"/>
      <c r="DT123" s="11"/>
      <c r="DU123" s="11"/>
      <c r="DV123" s="11"/>
      <c r="DW123" s="11"/>
      <c r="DX123" s="11"/>
      <c r="DY123" s="11"/>
      <c r="DZ123" s="11"/>
      <c r="EA123" s="11"/>
      <c r="EB123" s="11"/>
      <c r="EC123" s="11"/>
      <c r="ED123" s="11"/>
      <c r="EE123" s="11"/>
      <c r="EF123" s="11"/>
    </row>
    <row r="124" spans="1:136" x14ac:dyDescent="0.2">
      <c r="A124" s="19">
        <v>82</v>
      </c>
      <c r="B124" s="25"/>
      <c r="D124" s="28"/>
      <c r="E124" s="13"/>
      <c r="F124" s="12"/>
      <c r="G124" s="53"/>
      <c r="H124" s="52"/>
    </row>
    <row r="125" spans="1:136" x14ac:dyDescent="0.3">
      <c r="A125" s="19">
        <v>83</v>
      </c>
      <c r="B125" s="25">
        <v>59</v>
      </c>
      <c r="C125" s="67" t="s">
        <v>446</v>
      </c>
      <c r="D125" s="26" t="s">
        <v>80</v>
      </c>
      <c r="E125" s="13">
        <v>240</v>
      </c>
      <c r="F125" s="12" t="s">
        <v>15</v>
      </c>
      <c r="G125" s="60"/>
      <c r="H125" s="27">
        <f>G125*E125</f>
        <v>0</v>
      </c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11"/>
      <c r="AK125" s="11"/>
      <c r="AL125" s="11"/>
      <c r="AM125" s="11"/>
      <c r="AN125" s="11"/>
      <c r="AO125" s="11"/>
      <c r="AP125" s="11"/>
      <c r="AQ125" s="11"/>
      <c r="AR125" s="11"/>
      <c r="AS125" s="11"/>
      <c r="AT125" s="11"/>
      <c r="AU125" s="11"/>
      <c r="AV125" s="11"/>
      <c r="AW125" s="11"/>
      <c r="AX125" s="11"/>
      <c r="AY125" s="11"/>
      <c r="AZ125" s="11"/>
      <c r="BA125" s="11"/>
      <c r="BB125" s="11"/>
      <c r="BC125" s="11"/>
      <c r="BD125" s="11"/>
      <c r="BE125" s="11"/>
      <c r="BF125" s="11"/>
      <c r="BG125" s="11"/>
      <c r="BH125" s="11"/>
      <c r="BI125" s="11"/>
      <c r="BJ125" s="11"/>
      <c r="BK125" s="11"/>
      <c r="BL125" s="11"/>
      <c r="BM125" s="11"/>
      <c r="BN125" s="11"/>
      <c r="BO125" s="11"/>
      <c r="BP125" s="11"/>
      <c r="BQ125" s="11"/>
      <c r="BR125" s="11"/>
      <c r="BS125" s="11"/>
      <c r="BT125" s="11"/>
      <c r="BU125" s="11"/>
      <c r="BV125" s="11"/>
      <c r="BW125" s="11"/>
      <c r="BX125" s="11"/>
      <c r="BY125" s="11"/>
      <c r="BZ125" s="11"/>
      <c r="CA125" s="11"/>
      <c r="CB125" s="11"/>
      <c r="CC125" s="11"/>
      <c r="CD125" s="11"/>
      <c r="CE125" s="11"/>
      <c r="CF125" s="11"/>
      <c r="CG125" s="11"/>
      <c r="CH125" s="11"/>
      <c r="CI125" s="11"/>
      <c r="CJ125" s="11"/>
      <c r="CK125" s="11"/>
      <c r="CL125" s="11"/>
      <c r="CM125" s="11"/>
      <c r="CN125" s="11"/>
      <c r="CO125" s="11"/>
      <c r="CP125" s="11"/>
      <c r="CQ125" s="11"/>
      <c r="CR125" s="11"/>
      <c r="CS125" s="11"/>
      <c r="CT125" s="11"/>
      <c r="CU125" s="11"/>
      <c r="CV125" s="11"/>
      <c r="CW125" s="11"/>
      <c r="CX125" s="11"/>
      <c r="CY125" s="11"/>
      <c r="CZ125" s="11"/>
      <c r="DA125" s="11"/>
      <c r="DB125" s="11"/>
      <c r="DC125" s="11"/>
      <c r="DD125" s="11"/>
      <c r="DE125" s="11"/>
      <c r="DF125" s="11"/>
      <c r="DG125" s="11"/>
      <c r="DH125" s="11"/>
      <c r="DI125" s="11"/>
      <c r="DJ125" s="11"/>
      <c r="DK125" s="11"/>
      <c r="DL125" s="11"/>
      <c r="DM125" s="11"/>
      <c r="DN125" s="11"/>
      <c r="DO125" s="11"/>
      <c r="DP125" s="11"/>
      <c r="DQ125" s="11"/>
      <c r="DR125" s="11"/>
      <c r="DS125" s="11"/>
      <c r="DT125" s="11"/>
      <c r="DU125" s="11"/>
      <c r="DV125" s="11"/>
      <c r="DW125" s="11"/>
      <c r="DX125" s="11"/>
      <c r="DY125" s="11"/>
      <c r="DZ125" s="11"/>
      <c r="EA125" s="11"/>
      <c r="EB125" s="11"/>
      <c r="EC125" s="11"/>
      <c r="ED125" s="11"/>
      <c r="EE125" s="11"/>
      <c r="EF125" s="11"/>
    </row>
    <row r="126" spans="1:136" x14ac:dyDescent="0.2">
      <c r="A126" s="19">
        <v>83</v>
      </c>
      <c r="B126" s="25"/>
      <c r="D126" s="28"/>
      <c r="E126" s="13"/>
      <c r="F126" s="12"/>
      <c r="G126" s="53"/>
      <c r="H126" s="52"/>
    </row>
    <row r="127" spans="1:136" x14ac:dyDescent="0.3">
      <c r="A127" s="19">
        <v>84</v>
      </c>
      <c r="B127" s="25">
        <v>60</v>
      </c>
      <c r="C127" s="67" t="s">
        <v>447</v>
      </c>
      <c r="D127" s="26" t="s">
        <v>81</v>
      </c>
      <c r="E127" s="13">
        <v>68</v>
      </c>
      <c r="F127" s="12" t="s">
        <v>15</v>
      </c>
      <c r="G127" s="60"/>
      <c r="H127" s="27">
        <f>G127*E127</f>
        <v>0</v>
      </c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  <c r="AH127" s="11"/>
      <c r="AI127" s="11"/>
      <c r="AJ127" s="11"/>
      <c r="AK127" s="11"/>
      <c r="AL127" s="11"/>
      <c r="AM127" s="11"/>
      <c r="AN127" s="11"/>
      <c r="AO127" s="11"/>
      <c r="AP127" s="11"/>
      <c r="AQ127" s="11"/>
      <c r="AR127" s="11"/>
      <c r="AS127" s="11"/>
      <c r="AT127" s="11"/>
      <c r="AU127" s="11"/>
      <c r="AV127" s="11"/>
      <c r="AW127" s="11"/>
      <c r="AX127" s="11"/>
      <c r="AY127" s="11"/>
      <c r="AZ127" s="11"/>
      <c r="BA127" s="11"/>
      <c r="BB127" s="11"/>
      <c r="BC127" s="11"/>
      <c r="BD127" s="11"/>
      <c r="BE127" s="11"/>
      <c r="BF127" s="11"/>
      <c r="BG127" s="11"/>
      <c r="BH127" s="11"/>
      <c r="BI127" s="11"/>
      <c r="BJ127" s="11"/>
      <c r="BK127" s="11"/>
      <c r="BL127" s="11"/>
      <c r="BM127" s="11"/>
      <c r="BN127" s="11"/>
      <c r="BO127" s="11"/>
      <c r="BP127" s="11"/>
      <c r="BQ127" s="11"/>
      <c r="BR127" s="11"/>
      <c r="BS127" s="11"/>
      <c r="BT127" s="11"/>
      <c r="BU127" s="11"/>
      <c r="BV127" s="11"/>
      <c r="BW127" s="11"/>
      <c r="BX127" s="11"/>
      <c r="BY127" s="11"/>
      <c r="BZ127" s="11"/>
      <c r="CA127" s="11"/>
      <c r="CB127" s="11"/>
      <c r="CC127" s="11"/>
      <c r="CD127" s="11"/>
      <c r="CE127" s="11"/>
      <c r="CF127" s="11"/>
      <c r="CG127" s="11"/>
      <c r="CH127" s="11"/>
      <c r="CI127" s="11"/>
      <c r="CJ127" s="11"/>
      <c r="CK127" s="11"/>
      <c r="CL127" s="11"/>
      <c r="CM127" s="11"/>
      <c r="CN127" s="11"/>
      <c r="CO127" s="11"/>
      <c r="CP127" s="11"/>
      <c r="CQ127" s="11"/>
      <c r="CR127" s="11"/>
      <c r="CS127" s="11"/>
      <c r="CT127" s="11"/>
      <c r="CU127" s="11"/>
      <c r="CV127" s="11"/>
      <c r="CW127" s="11"/>
      <c r="CX127" s="11"/>
      <c r="CY127" s="11"/>
      <c r="CZ127" s="11"/>
      <c r="DA127" s="11"/>
      <c r="DB127" s="11"/>
      <c r="DC127" s="11"/>
      <c r="DD127" s="11"/>
      <c r="DE127" s="11"/>
      <c r="DF127" s="11"/>
      <c r="DG127" s="11"/>
      <c r="DH127" s="11"/>
      <c r="DI127" s="11"/>
      <c r="DJ127" s="11"/>
      <c r="DK127" s="11"/>
      <c r="DL127" s="11"/>
      <c r="DM127" s="11"/>
      <c r="DN127" s="11"/>
      <c r="DO127" s="11"/>
      <c r="DP127" s="11"/>
      <c r="DQ127" s="11"/>
      <c r="DR127" s="11"/>
      <c r="DS127" s="11"/>
      <c r="DT127" s="11"/>
      <c r="DU127" s="11"/>
      <c r="DV127" s="11"/>
      <c r="DW127" s="11"/>
      <c r="DX127" s="11"/>
      <c r="DY127" s="11"/>
      <c r="DZ127" s="11"/>
      <c r="EA127" s="11"/>
      <c r="EB127" s="11"/>
      <c r="EC127" s="11"/>
      <c r="ED127" s="11"/>
      <c r="EE127" s="11"/>
      <c r="EF127" s="11"/>
    </row>
    <row r="128" spans="1:136" x14ac:dyDescent="0.2">
      <c r="A128" s="19">
        <v>84</v>
      </c>
      <c r="B128" s="25"/>
      <c r="D128" s="28"/>
      <c r="E128" s="13"/>
      <c r="F128" s="12"/>
      <c r="G128" s="53"/>
      <c r="H128" s="52"/>
    </row>
    <row r="129" spans="1:136" x14ac:dyDescent="0.3">
      <c r="A129" s="19">
        <v>85</v>
      </c>
      <c r="B129" s="25">
        <v>61</v>
      </c>
      <c r="C129" s="67" t="s">
        <v>448</v>
      </c>
      <c r="D129" s="26" t="s">
        <v>13</v>
      </c>
      <c r="E129" s="13">
        <v>1</v>
      </c>
      <c r="F129" s="12" t="s">
        <v>14</v>
      </c>
      <c r="G129" s="60"/>
      <c r="H129" s="27">
        <f>G129*E129</f>
        <v>0</v>
      </c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  <c r="AG129" s="11"/>
      <c r="AH129" s="11"/>
      <c r="AI129" s="11"/>
      <c r="AJ129" s="11"/>
      <c r="AK129" s="11"/>
      <c r="AL129" s="11"/>
      <c r="AM129" s="11"/>
      <c r="AN129" s="11"/>
      <c r="AO129" s="11"/>
      <c r="AP129" s="11"/>
      <c r="AQ129" s="11"/>
      <c r="AR129" s="11"/>
      <c r="AS129" s="11"/>
      <c r="AT129" s="11"/>
      <c r="AU129" s="11"/>
      <c r="AV129" s="11"/>
      <c r="AW129" s="11"/>
      <c r="AX129" s="11"/>
      <c r="AY129" s="11"/>
      <c r="AZ129" s="11"/>
      <c r="BA129" s="11"/>
      <c r="BB129" s="11"/>
      <c r="BC129" s="11"/>
      <c r="BD129" s="11"/>
      <c r="BE129" s="11"/>
      <c r="BF129" s="11"/>
      <c r="BG129" s="11"/>
      <c r="BH129" s="11"/>
      <c r="BI129" s="11"/>
      <c r="BJ129" s="11"/>
      <c r="BK129" s="11"/>
      <c r="BL129" s="11"/>
      <c r="BM129" s="11"/>
      <c r="BN129" s="11"/>
      <c r="BO129" s="11"/>
      <c r="BP129" s="11"/>
      <c r="BQ129" s="11"/>
      <c r="BR129" s="11"/>
      <c r="BS129" s="11"/>
      <c r="BT129" s="11"/>
      <c r="BU129" s="11"/>
      <c r="BV129" s="11"/>
      <c r="BW129" s="11"/>
      <c r="BX129" s="11"/>
      <c r="BY129" s="11"/>
      <c r="BZ129" s="11"/>
      <c r="CA129" s="11"/>
      <c r="CB129" s="11"/>
      <c r="CC129" s="11"/>
      <c r="CD129" s="11"/>
      <c r="CE129" s="11"/>
      <c r="CF129" s="11"/>
      <c r="CG129" s="11"/>
      <c r="CH129" s="11"/>
      <c r="CI129" s="11"/>
      <c r="CJ129" s="11"/>
      <c r="CK129" s="11"/>
      <c r="CL129" s="11"/>
      <c r="CM129" s="11"/>
      <c r="CN129" s="11"/>
      <c r="CO129" s="11"/>
      <c r="CP129" s="11"/>
      <c r="CQ129" s="11"/>
      <c r="CR129" s="11"/>
      <c r="CS129" s="11"/>
      <c r="CT129" s="11"/>
      <c r="CU129" s="11"/>
      <c r="CV129" s="11"/>
      <c r="CW129" s="11"/>
      <c r="CX129" s="11"/>
      <c r="CY129" s="11"/>
      <c r="CZ129" s="11"/>
      <c r="DA129" s="11"/>
      <c r="DB129" s="11"/>
      <c r="DC129" s="11"/>
      <c r="DD129" s="11"/>
      <c r="DE129" s="11"/>
      <c r="DF129" s="11"/>
      <c r="DG129" s="11"/>
      <c r="DH129" s="11"/>
      <c r="DI129" s="11"/>
      <c r="DJ129" s="11"/>
      <c r="DK129" s="11"/>
      <c r="DL129" s="11"/>
      <c r="DM129" s="11"/>
      <c r="DN129" s="11"/>
      <c r="DO129" s="11"/>
      <c r="DP129" s="11"/>
      <c r="DQ129" s="11"/>
      <c r="DR129" s="11"/>
      <c r="DS129" s="11"/>
      <c r="DT129" s="11"/>
      <c r="DU129" s="11"/>
      <c r="DV129" s="11"/>
      <c r="DW129" s="11"/>
      <c r="DX129" s="11"/>
      <c r="DY129" s="11"/>
      <c r="DZ129" s="11"/>
      <c r="EA129" s="11"/>
      <c r="EB129" s="11"/>
      <c r="EC129" s="11"/>
      <c r="ED129" s="11"/>
      <c r="EE129" s="11"/>
      <c r="EF129" s="11"/>
    </row>
    <row r="130" spans="1:136" x14ac:dyDescent="0.2">
      <c r="A130" s="19">
        <v>85</v>
      </c>
      <c r="B130" s="25"/>
      <c r="D130" s="28"/>
      <c r="E130" s="13"/>
      <c r="F130" s="12"/>
      <c r="G130" s="53"/>
      <c r="H130" s="52"/>
    </row>
    <row r="131" spans="1:136" x14ac:dyDescent="0.3">
      <c r="A131" s="19">
        <v>86</v>
      </c>
      <c r="B131" s="25">
        <v>62</v>
      </c>
      <c r="C131" s="67" t="s">
        <v>449</v>
      </c>
      <c r="D131" s="26" t="s">
        <v>82</v>
      </c>
      <c r="E131" s="13">
        <v>115</v>
      </c>
      <c r="F131" s="12" t="s">
        <v>203</v>
      </c>
      <c r="G131" s="60"/>
      <c r="H131" s="27">
        <f>G131*E131</f>
        <v>0</v>
      </c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  <c r="AD131" s="11"/>
      <c r="AE131" s="11"/>
      <c r="AF131" s="11"/>
      <c r="AG131" s="11"/>
      <c r="AH131" s="11"/>
      <c r="AI131" s="11"/>
      <c r="AJ131" s="11"/>
      <c r="AK131" s="11"/>
      <c r="AL131" s="11"/>
      <c r="AM131" s="11"/>
      <c r="AN131" s="11"/>
      <c r="AO131" s="11"/>
      <c r="AP131" s="11"/>
      <c r="AQ131" s="11"/>
      <c r="AR131" s="11"/>
      <c r="AS131" s="11"/>
      <c r="AT131" s="11"/>
      <c r="AU131" s="11"/>
      <c r="AV131" s="11"/>
      <c r="AW131" s="11"/>
      <c r="AX131" s="11"/>
      <c r="AY131" s="11"/>
      <c r="AZ131" s="11"/>
      <c r="BA131" s="11"/>
      <c r="BB131" s="11"/>
      <c r="BC131" s="11"/>
      <c r="BD131" s="11"/>
      <c r="BE131" s="11"/>
      <c r="BF131" s="11"/>
      <c r="BG131" s="11"/>
      <c r="BH131" s="11"/>
      <c r="BI131" s="11"/>
      <c r="BJ131" s="11"/>
      <c r="BK131" s="11"/>
      <c r="BL131" s="11"/>
      <c r="BM131" s="11"/>
      <c r="BN131" s="11"/>
      <c r="BO131" s="11"/>
      <c r="BP131" s="11"/>
      <c r="BQ131" s="11"/>
      <c r="BR131" s="11"/>
      <c r="BS131" s="11"/>
      <c r="BT131" s="11"/>
      <c r="BU131" s="11"/>
      <c r="BV131" s="11"/>
      <c r="BW131" s="11"/>
      <c r="BX131" s="11"/>
      <c r="BY131" s="11"/>
      <c r="BZ131" s="11"/>
      <c r="CA131" s="11"/>
      <c r="CB131" s="11"/>
      <c r="CC131" s="11"/>
      <c r="CD131" s="11"/>
      <c r="CE131" s="11"/>
      <c r="CF131" s="11"/>
      <c r="CG131" s="11"/>
      <c r="CH131" s="11"/>
      <c r="CI131" s="11"/>
      <c r="CJ131" s="11"/>
      <c r="CK131" s="11"/>
      <c r="CL131" s="11"/>
      <c r="CM131" s="11"/>
      <c r="CN131" s="11"/>
      <c r="CO131" s="11"/>
      <c r="CP131" s="11"/>
      <c r="CQ131" s="11"/>
      <c r="CR131" s="11"/>
      <c r="CS131" s="11"/>
      <c r="CT131" s="11"/>
      <c r="CU131" s="11"/>
      <c r="CV131" s="11"/>
      <c r="CW131" s="11"/>
      <c r="CX131" s="11"/>
      <c r="CY131" s="11"/>
      <c r="CZ131" s="11"/>
      <c r="DA131" s="11"/>
      <c r="DB131" s="11"/>
      <c r="DC131" s="11"/>
      <c r="DD131" s="11"/>
      <c r="DE131" s="11"/>
      <c r="DF131" s="11"/>
      <c r="DG131" s="11"/>
      <c r="DH131" s="11"/>
      <c r="DI131" s="11"/>
      <c r="DJ131" s="11"/>
      <c r="DK131" s="11"/>
      <c r="DL131" s="11"/>
      <c r="DM131" s="11"/>
      <c r="DN131" s="11"/>
      <c r="DO131" s="11"/>
      <c r="DP131" s="11"/>
      <c r="DQ131" s="11"/>
      <c r="DR131" s="11"/>
      <c r="DS131" s="11"/>
      <c r="DT131" s="11"/>
      <c r="DU131" s="11"/>
      <c r="DV131" s="11"/>
      <c r="DW131" s="11"/>
      <c r="DX131" s="11"/>
      <c r="DY131" s="11"/>
      <c r="DZ131" s="11"/>
      <c r="EA131" s="11"/>
      <c r="EB131" s="11"/>
      <c r="EC131" s="11"/>
      <c r="ED131" s="11"/>
      <c r="EE131" s="11"/>
      <c r="EF131" s="11"/>
    </row>
    <row r="132" spans="1:136" x14ac:dyDescent="0.2">
      <c r="A132" s="19">
        <v>86</v>
      </c>
      <c r="B132" s="25"/>
      <c r="D132" s="28"/>
      <c r="E132" s="13"/>
      <c r="F132" s="12"/>
      <c r="G132" s="53"/>
      <c r="H132" s="52"/>
    </row>
    <row r="133" spans="1:136" x14ac:dyDescent="0.3">
      <c r="A133" s="19">
        <v>87</v>
      </c>
      <c r="B133" s="25">
        <v>63</v>
      </c>
      <c r="C133" s="67" t="s">
        <v>450</v>
      </c>
      <c r="D133" s="26" t="s">
        <v>350</v>
      </c>
      <c r="E133" s="13">
        <v>1</v>
      </c>
      <c r="F133" s="12" t="s">
        <v>203</v>
      </c>
      <c r="G133" s="60"/>
      <c r="H133" s="27">
        <f>G133*E133</f>
        <v>0</v>
      </c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  <c r="AE133" s="11"/>
      <c r="AF133" s="11"/>
      <c r="AG133" s="11"/>
      <c r="AH133" s="11"/>
      <c r="AI133" s="11"/>
      <c r="AJ133" s="11"/>
      <c r="AK133" s="11"/>
      <c r="AL133" s="11"/>
      <c r="AM133" s="11"/>
      <c r="AN133" s="11"/>
      <c r="AO133" s="11"/>
      <c r="AP133" s="11"/>
      <c r="AQ133" s="11"/>
      <c r="AR133" s="11"/>
      <c r="AS133" s="11"/>
      <c r="AT133" s="11"/>
      <c r="AU133" s="11"/>
      <c r="AV133" s="11"/>
      <c r="AW133" s="11"/>
      <c r="AX133" s="11"/>
      <c r="AY133" s="11"/>
      <c r="AZ133" s="11"/>
      <c r="BA133" s="11"/>
      <c r="BB133" s="11"/>
      <c r="BC133" s="11"/>
      <c r="BD133" s="11"/>
      <c r="BE133" s="11"/>
      <c r="BF133" s="11"/>
      <c r="BG133" s="11"/>
      <c r="BH133" s="11"/>
      <c r="BI133" s="11"/>
      <c r="BJ133" s="11"/>
      <c r="BK133" s="11"/>
      <c r="BL133" s="11"/>
      <c r="BM133" s="11"/>
      <c r="BN133" s="11"/>
      <c r="BO133" s="11"/>
      <c r="BP133" s="11"/>
      <c r="BQ133" s="11"/>
      <c r="BR133" s="11"/>
      <c r="BS133" s="11"/>
      <c r="BT133" s="11"/>
      <c r="BU133" s="11"/>
      <c r="BV133" s="11"/>
      <c r="BW133" s="11"/>
      <c r="BX133" s="11"/>
      <c r="BY133" s="11"/>
      <c r="BZ133" s="11"/>
      <c r="CA133" s="11"/>
      <c r="CB133" s="11"/>
      <c r="CC133" s="11"/>
      <c r="CD133" s="11"/>
      <c r="CE133" s="11"/>
      <c r="CF133" s="11"/>
      <c r="CG133" s="11"/>
      <c r="CH133" s="11"/>
      <c r="CI133" s="11"/>
      <c r="CJ133" s="11"/>
      <c r="CK133" s="11"/>
      <c r="CL133" s="11"/>
      <c r="CM133" s="11"/>
      <c r="CN133" s="11"/>
      <c r="CO133" s="11"/>
      <c r="CP133" s="11"/>
      <c r="CQ133" s="11"/>
      <c r="CR133" s="11"/>
      <c r="CS133" s="11"/>
      <c r="CT133" s="11"/>
      <c r="CU133" s="11"/>
      <c r="CV133" s="11"/>
      <c r="CW133" s="11"/>
      <c r="CX133" s="11"/>
      <c r="CY133" s="11"/>
      <c r="CZ133" s="11"/>
      <c r="DA133" s="11"/>
      <c r="DB133" s="11"/>
      <c r="DC133" s="11"/>
      <c r="DD133" s="11"/>
      <c r="DE133" s="11"/>
      <c r="DF133" s="11"/>
      <c r="DG133" s="11"/>
      <c r="DH133" s="11"/>
      <c r="DI133" s="11"/>
      <c r="DJ133" s="11"/>
      <c r="DK133" s="11"/>
      <c r="DL133" s="11"/>
      <c r="DM133" s="11"/>
      <c r="DN133" s="11"/>
      <c r="DO133" s="11"/>
      <c r="DP133" s="11"/>
      <c r="DQ133" s="11"/>
      <c r="DR133" s="11"/>
      <c r="DS133" s="11"/>
      <c r="DT133" s="11"/>
      <c r="DU133" s="11"/>
      <c r="DV133" s="11"/>
      <c r="DW133" s="11"/>
      <c r="DX133" s="11"/>
      <c r="DY133" s="11"/>
      <c r="DZ133" s="11"/>
      <c r="EA133" s="11"/>
      <c r="EB133" s="11"/>
      <c r="EC133" s="11"/>
      <c r="ED133" s="11"/>
      <c r="EE133" s="11"/>
      <c r="EF133" s="11"/>
    </row>
    <row r="134" spans="1:136" x14ac:dyDescent="0.2">
      <c r="A134" s="19">
        <v>87</v>
      </c>
      <c r="B134" s="25"/>
      <c r="D134" s="28"/>
      <c r="E134" s="13"/>
      <c r="F134" s="12"/>
      <c r="G134" s="53"/>
      <c r="H134" s="52"/>
    </row>
    <row r="135" spans="1:136" x14ac:dyDescent="0.3">
      <c r="A135" s="19">
        <v>88</v>
      </c>
      <c r="B135" s="25">
        <v>64</v>
      </c>
      <c r="C135" s="67" t="s">
        <v>451</v>
      </c>
      <c r="D135" s="26" t="s">
        <v>83</v>
      </c>
      <c r="E135" s="13">
        <v>3535</v>
      </c>
      <c r="F135" s="12" t="s">
        <v>204</v>
      </c>
      <c r="G135" s="60"/>
      <c r="H135" s="27">
        <f>G135*E135</f>
        <v>0</v>
      </c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  <c r="AD135" s="11"/>
      <c r="AE135" s="11"/>
      <c r="AF135" s="11"/>
      <c r="AG135" s="11"/>
      <c r="AH135" s="11"/>
      <c r="AI135" s="11"/>
      <c r="AJ135" s="11"/>
      <c r="AK135" s="11"/>
      <c r="AL135" s="11"/>
      <c r="AM135" s="11"/>
      <c r="AN135" s="11"/>
      <c r="AO135" s="11"/>
      <c r="AP135" s="11"/>
      <c r="AQ135" s="11"/>
      <c r="AR135" s="11"/>
      <c r="AS135" s="11"/>
      <c r="AT135" s="11"/>
      <c r="AU135" s="11"/>
      <c r="AV135" s="11"/>
      <c r="AW135" s="11"/>
      <c r="AX135" s="11"/>
      <c r="AY135" s="11"/>
      <c r="AZ135" s="11"/>
      <c r="BA135" s="11"/>
      <c r="BB135" s="11"/>
      <c r="BC135" s="11"/>
      <c r="BD135" s="11"/>
      <c r="BE135" s="11"/>
      <c r="BF135" s="11"/>
      <c r="BG135" s="11"/>
      <c r="BH135" s="11"/>
      <c r="BI135" s="11"/>
      <c r="BJ135" s="11"/>
      <c r="BK135" s="11"/>
      <c r="BL135" s="11"/>
      <c r="BM135" s="11"/>
      <c r="BN135" s="11"/>
      <c r="BO135" s="11"/>
      <c r="BP135" s="11"/>
      <c r="BQ135" s="11"/>
      <c r="BR135" s="11"/>
      <c r="BS135" s="11"/>
      <c r="BT135" s="11"/>
      <c r="BU135" s="11"/>
      <c r="BV135" s="11"/>
      <c r="BW135" s="11"/>
      <c r="BX135" s="11"/>
      <c r="BY135" s="11"/>
      <c r="BZ135" s="11"/>
      <c r="CA135" s="11"/>
      <c r="CB135" s="11"/>
      <c r="CC135" s="11"/>
      <c r="CD135" s="11"/>
      <c r="CE135" s="11"/>
      <c r="CF135" s="11"/>
      <c r="CG135" s="11"/>
      <c r="CH135" s="11"/>
      <c r="CI135" s="11"/>
      <c r="CJ135" s="11"/>
      <c r="CK135" s="11"/>
      <c r="CL135" s="11"/>
      <c r="CM135" s="11"/>
      <c r="CN135" s="11"/>
      <c r="CO135" s="11"/>
      <c r="CP135" s="11"/>
      <c r="CQ135" s="11"/>
      <c r="CR135" s="11"/>
      <c r="CS135" s="11"/>
      <c r="CT135" s="11"/>
      <c r="CU135" s="11"/>
      <c r="CV135" s="11"/>
      <c r="CW135" s="11"/>
      <c r="CX135" s="11"/>
      <c r="CY135" s="11"/>
      <c r="CZ135" s="11"/>
      <c r="DA135" s="11"/>
      <c r="DB135" s="11"/>
      <c r="DC135" s="11"/>
      <c r="DD135" s="11"/>
      <c r="DE135" s="11"/>
      <c r="DF135" s="11"/>
      <c r="DG135" s="11"/>
      <c r="DH135" s="11"/>
      <c r="DI135" s="11"/>
      <c r="DJ135" s="11"/>
      <c r="DK135" s="11"/>
      <c r="DL135" s="11"/>
      <c r="DM135" s="11"/>
      <c r="DN135" s="11"/>
      <c r="DO135" s="11"/>
      <c r="DP135" s="11"/>
      <c r="DQ135" s="11"/>
      <c r="DR135" s="11"/>
      <c r="DS135" s="11"/>
      <c r="DT135" s="11"/>
      <c r="DU135" s="11"/>
      <c r="DV135" s="11"/>
      <c r="DW135" s="11"/>
      <c r="DX135" s="11"/>
      <c r="DY135" s="11"/>
      <c r="DZ135" s="11"/>
      <c r="EA135" s="11"/>
      <c r="EB135" s="11"/>
      <c r="EC135" s="11"/>
      <c r="ED135" s="11"/>
      <c r="EE135" s="11"/>
      <c r="EF135" s="11"/>
    </row>
    <row r="136" spans="1:136" x14ac:dyDescent="0.2">
      <c r="A136" s="19">
        <v>88</v>
      </c>
      <c r="B136" s="25"/>
      <c r="D136" s="28"/>
      <c r="E136" s="13"/>
      <c r="F136" s="12"/>
      <c r="G136" s="53"/>
      <c r="H136" s="52"/>
    </row>
    <row r="137" spans="1:136" x14ac:dyDescent="0.3">
      <c r="A137" s="19">
        <v>89</v>
      </c>
      <c r="B137" s="25">
        <v>65</v>
      </c>
      <c r="C137" s="67" t="s">
        <v>452</v>
      </c>
      <c r="D137" s="26" t="s">
        <v>84</v>
      </c>
      <c r="E137" s="13">
        <v>3480</v>
      </c>
      <c r="F137" s="12" t="s">
        <v>210</v>
      </c>
      <c r="G137" s="60"/>
      <c r="H137" s="27">
        <f>G137*E137</f>
        <v>0</v>
      </c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  <c r="AD137" s="11"/>
      <c r="AE137" s="11"/>
      <c r="AF137" s="11"/>
      <c r="AG137" s="11"/>
      <c r="AH137" s="11"/>
      <c r="AI137" s="11"/>
      <c r="AJ137" s="11"/>
      <c r="AK137" s="11"/>
      <c r="AL137" s="11"/>
      <c r="AM137" s="11"/>
      <c r="AN137" s="11"/>
      <c r="AO137" s="11"/>
      <c r="AP137" s="11"/>
      <c r="AQ137" s="11"/>
      <c r="AR137" s="11"/>
      <c r="AS137" s="11"/>
      <c r="AT137" s="11"/>
      <c r="AU137" s="11"/>
      <c r="AV137" s="11"/>
      <c r="AW137" s="11"/>
      <c r="AX137" s="11"/>
      <c r="AY137" s="11"/>
      <c r="AZ137" s="11"/>
      <c r="BA137" s="11"/>
      <c r="BB137" s="11"/>
      <c r="BC137" s="11"/>
      <c r="BD137" s="11"/>
      <c r="BE137" s="11"/>
      <c r="BF137" s="11"/>
      <c r="BG137" s="11"/>
      <c r="BH137" s="11"/>
      <c r="BI137" s="11"/>
      <c r="BJ137" s="11"/>
      <c r="BK137" s="11"/>
      <c r="BL137" s="11"/>
      <c r="BM137" s="11"/>
      <c r="BN137" s="11"/>
      <c r="BO137" s="11"/>
      <c r="BP137" s="11"/>
      <c r="BQ137" s="11"/>
      <c r="BR137" s="11"/>
      <c r="BS137" s="11"/>
      <c r="BT137" s="11"/>
      <c r="BU137" s="11"/>
      <c r="BV137" s="11"/>
      <c r="BW137" s="11"/>
      <c r="BX137" s="11"/>
      <c r="BY137" s="11"/>
      <c r="BZ137" s="11"/>
      <c r="CA137" s="11"/>
      <c r="CB137" s="11"/>
      <c r="CC137" s="11"/>
      <c r="CD137" s="11"/>
      <c r="CE137" s="11"/>
      <c r="CF137" s="11"/>
      <c r="CG137" s="11"/>
      <c r="CH137" s="11"/>
      <c r="CI137" s="11"/>
      <c r="CJ137" s="11"/>
      <c r="CK137" s="11"/>
      <c r="CL137" s="11"/>
      <c r="CM137" s="11"/>
      <c r="CN137" s="11"/>
      <c r="CO137" s="11"/>
      <c r="CP137" s="11"/>
      <c r="CQ137" s="11"/>
      <c r="CR137" s="11"/>
      <c r="CS137" s="11"/>
      <c r="CT137" s="11"/>
      <c r="CU137" s="11"/>
      <c r="CV137" s="11"/>
      <c r="CW137" s="11"/>
      <c r="CX137" s="11"/>
      <c r="CY137" s="11"/>
      <c r="CZ137" s="11"/>
      <c r="DA137" s="11"/>
      <c r="DB137" s="11"/>
      <c r="DC137" s="11"/>
      <c r="DD137" s="11"/>
      <c r="DE137" s="11"/>
      <c r="DF137" s="11"/>
      <c r="DG137" s="11"/>
      <c r="DH137" s="11"/>
      <c r="DI137" s="11"/>
      <c r="DJ137" s="11"/>
      <c r="DK137" s="11"/>
      <c r="DL137" s="11"/>
      <c r="DM137" s="11"/>
      <c r="DN137" s="11"/>
      <c r="DO137" s="11"/>
      <c r="DP137" s="11"/>
      <c r="DQ137" s="11"/>
      <c r="DR137" s="11"/>
      <c r="DS137" s="11"/>
      <c r="DT137" s="11"/>
      <c r="DU137" s="11"/>
      <c r="DV137" s="11"/>
      <c r="DW137" s="11"/>
      <c r="DX137" s="11"/>
      <c r="DY137" s="11"/>
      <c r="DZ137" s="11"/>
      <c r="EA137" s="11"/>
      <c r="EB137" s="11"/>
      <c r="EC137" s="11"/>
      <c r="ED137" s="11"/>
      <c r="EE137" s="11"/>
      <c r="EF137" s="11"/>
    </row>
    <row r="138" spans="1:136" x14ac:dyDescent="0.2">
      <c r="A138" s="19">
        <v>89</v>
      </c>
      <c r="B138" s="25"/>
      <c r="D138" s="28"/>
      <c r="E138" s="13"/>
      <c r="F138" s="12"/>
      <c r="G138" s="53"/>
      <c r="H138" s="52"/>
    </row>
    <row r="139" spans="1:136" x14ac:dyDescent="0.3">
      <c r="A139" s="19">
        <v>90</v>
      </c>
      <c r="B139" s="25">
        <v>66</v>
      </c>
      <c r="C139" s="67" t="s">
        <v>453</v>
      </c>
      <c r="D139" s="26" t="s">
        <v>85</v>
      </c>
      <c r="E139" s="13">
        <v>658</v>
      </c>
      <c r="F139" s="12" t="s">
        <v>17</v>
      </c>
      <c r="G139" s="60"/>
      <c r="H139" s="27">
        <f>G139*E139</f>
        <v>0</v>
      </c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  <c r="AD139" s="11"/>
      <c r="AE139" s="11"/>
      <c r="AF139" s="11"/>
      <c r="AG139" s="11"/>
      <c r="AH139" s="11"/>
      <c r="AI139" s="11"/>
      <c r="AJ139" s="11"/>
      <c r="AK139" s="11"/>
      <c r="AL139" s="11"/>
      <c r="AM139" s="11"/>
      <c r="AN139" s="11"/>
      <c r="AO139" s="11"/>
      <c r="AP139" s="11"/>
      <c r="AQ139" s="11"/>
      <c r="AR139" s="11"/>
      <c r="AS139" s="11"/>
      <c r="AT139" s="11"/>
      <c r="AU139" s="11"/>
      <c r="AV139" s="11"/>
      <c r="AW139" s="11"/>
      <c r="AX139" s="11"/>
      <c r="AY139" s="11"/>
      <c r="AZ139" s="11"/>
      <c r="BA139" s="11"/>
      <c r="BB139" s="11"/>
      <c r="BC139" s="11"/>
      <c r="BD139" s="11"/>
      <c r="BE139" s="11"/>
      <c r="BF139" s="11"/>
      <c r="BG139" s="11"/>
      <c r="BH139" s="11"/>
      <c r="BI139" s="11"/>
      <c r="BJ139" s="11"/>
      <c r="BK139" s="11"/>
      <c r="BL139" s="11"/>
      <c r="BM139" s="11"/>
      <c r="BN139" s="11"/>
      <c r="BO139" s="11"/>
      <c r="BP139" s="11"/>
      <c r="BQ139" s="11"/>
      <c r="BR139" s="11"/>
      <c r="BS139" s="11"/>
      <c r="BT139" s="11"/>
      <c r="BU139" s="11"/>
      <c r="BV139" s="11"/>
      <c r="BW139" s="11"/>
      <c r="BX139" s="11"/>
      <c r="BY139" s="11"/>
      <c r="BZ139" s="11"/>
      <c r="CA139" s="11"/>
      <c r="CB139" s="11"/>
      <c r="CC139" s="11"/>
      <c r="CD139" s="11"/>
      <c r="CE139" s="11"/>
      <c r="CF139" s="11"/>
      <c r="CG139" s="11"/>
      <c r="CH139" s="11"/>
      <c r="CI139" s="11"/>
      <c r="CJ139" s="11"/>
      <c r="CK139" s="11"/>
      <c r="CL139" s="11"/>
      <c r="CM139" s="11"/>
      <c r="CN139" s="11"/>
      <c r="CO139" s="11"/>
      <c r="CP139" s="11"/>
      <c r="CQ139" s="11"/>
      <c r="CR139" s="11"/>
      <c r="CS139" s="11"/>
      <c r="CT139" s="11"/>
      <c r="CU139" s="11"/>
      <c r="CV139" s="11"/>
      <c r="CW139" s="11"/>
      <c r="CX139" s="11"/>
      <c r="CY139" s="11"/>
      <c r="CZ139" s="11"/>
      <c r="DA139" s="11"/>
      <c r="DB139" s="11"/>
      <c r="DC139" s="11"/>
      <c r="DD139" s="11"/>
      <c r="DE139" s="11"/>
      <c r="DF139" s="11"/>
      <c r="DG139" s="11"/>
      <c r="DH139" s="11"/>
      <c r="DI139" s="11"/>
      <c r="DJ139" s="11"/>
      <c r="DK139" s="11"/>
      <c r="DL139" s="11"/>
      <c r="DM139" s="11"/>
      <c r="DN139" s="11"/>
      <c r="DO139" s="11"/>
      <c r="DP139" s="11"/>
      <c r="DQ139" s="11"/>
      <c r="DR139" s="11"/>
      <c r="DS139" s="11"/>
      <c r="DT139" s="11"/>
      <c r="DU139" s="11"/>
      <c r="DV139" s="11"/>
      <c r="DW139" s="11"/>
      <c r="DX139" s="11"/>
      <c r="DY139" s="11"/>
      <c r="DZ139" s="11"/>
      <c r="EA139" s="11"/>
      <c r="EB139" s="11"/>
      <c r="EC139" s="11"/>
      <c r="ED139" s="11"/>
      <c r="EE139" s="11"/>
      <c r="EF139" s="11"/>
    </row>
    <row r="140" spans="1:136" x14ac:dyDescent="0.2">
      <c r="A140" s="19">
        <v>90</v>
      </c>
      <c r="B140" s="25"/>
      <c r="D140" s="28"/>
      <c r="E140" s="13"/>
      <c r="F140" s="12"/>
      <c r="G140" s="53"/>
      <c r="H140" s="52"/>
    </row>
    <row r="141" spans="1:136" x14ac:dyDescent="0.3">
      <c r="A141" s="19">
        <v>91</v>
      </c>
      <c r="B141" s="25">
        <v>67</v>
      </c>
      <c r="C141" s="67" t="s">
        <v>454</v>
      </c>
      <c r="D141" s="26" t="s">
        <v>86</v>
      </c>
      <c r="E141" s="13">
        <v>1362</v>
      </c>
      <c r="F141" s="12" t="s">
        <v>210</v>
      </c>
      <c r="G141" s="60"/>
      <c r="H141" s="27">
        <f>G141*E141</f>
        <v>0</v>
      </c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  <c r="AD141" s="11"/>
      <c r="AE141" s="11"/>
      <c r="AF141" s="11"/>
      <c r="AG141" s="11"/>
      <c r="AH141" s="11"/>
      <c r="AI141" s="11"/>
      <c r="AJ141" s="11"/>
      <c r="AK141" s="11"/>
      <c r="AL141" s="11"/>
      <c r="AM141" s="11"/>
      <c r="AN141" s="11"/>
      <c r="AO141" s="11"/>
      <c r="AP141" s="11"/>
      <c r="AQ141" s="11"/>
      <c r="AR141" s="11"/>
      <c r="AS141" s="11"/>
      <c r="AT141" s="11"/>
      <c r="AU141" s="11"/>
      <c r="AV141" s="11"/>
      <c r="AW141" s="11"/>
      <c r="AX141" s="11"/>
      <c r="AY141" s="11"/>
      <c r="AZ141" s="11"/>
      <c r="BA141" s="11"/>
      <c r="BB141" s="11"/>
      <c r="BC141" s="11"/>
      <c r="BD141" s="11"/>
      <c r="BE141" s="11"/>
      <c r="BF141" s="11"/>
      <c r="BG141" s="11"/>
      <c r="BH141" s="11"/>
      <c r="BI141" s="11"/>
      <c r="BJ141" s="11"/>
      <c r="BK141" s="11"/>
      <c r="BL141" s="11"/>
      <c r="BM141" s="11"/>
      <c r="BN141" s="11"/>
      <c r="BO141" s="11"/>
      <c r="BP141" s="11"/>
      <c r="BQ141" s="11"/>
      <c r="BR141" s="11"/>
      <c r="BS141" s="11"/>
      <c r="BT141" s="11"/>
      <c r="BU141" s="11"/>
      <c r="BV141" s="11"/>
      <c r="BW141" s="11"/>
      <c r="BX141" s="11"/>
      <c r="BY141" s="11"/>
      <c r="BZ141" s="11"/>
      <c r="CA141" s="11"/>
      <c r="CB141" s="11"/>
      <c r="CC141" s="11"/>
      <c r="CD141" s="11"/>
      <c r="CE141" s="11"/>
      <c r="CF141" s="11"/>
      <c r="CG141" s="11"/>
      <c r="CH141" s="11"/>
      <c r="CI141" s="11"/>
      <c r="CJ141" s="11"/>
      <c r="CK141" s="11"/>
      <c r="CL141" s="11"/>
      <c r="CM141" s="11"/>
      <c r="CN141" s="11"/>
      <c r="CO141" s="11"/>
      <c r="CP141" s="11"/>
      <c r="CQ141" s="11"/>
      <c r="CR141" s="11"/>
      <c r="CS141" s="11"/>
      <c r="CT141" s="11"/>
      <c r="CU141" s="11"/>
      <c r="CV141" s="11"/>
      <c r="CW141" s="11"/>
      <c r="CX141" s="11"/>
      <c r="CY141" s="11"/>
      <c r="CZ141" s="11"/>
      <c r="DA141" s="11"/>
      <c r="DB141" s="11"/>
      <c r="DC141" s="11"/>
      <c r="DD141" s="11"/>
      <c r="DE141" s="11"/>
      <c r="DF141" s="11"/>
      <c r="DG141" s="11"/>
      <c r="DH141" s="11"/>
      <c r="DI141" s="11"/>
      <c r="DJ141" s="11"/>
      <c r="DK141" s="11"/>
      <c r="DL141" s="11"/>
      <c r="DM141" s="11"/>
      <c r="DN141" s="11"/>
      <c r="DO141" s="11"/>
      <c r="DP141" s="11"/>
      <c r="DQ141" s="11"/>
      <c r="DR141" s="11"/>
      <c r="DS141" s="11"/>
      <c r="DT141" s="11"/>
      <c r="DU141" s="11"/>
      <c r="DV141" s="11"/>
      <c r="DW141" s="11"/>
      <c r="DX141" s="11"/>
      <c r="DY141" s="11"/>
      <c r="DZ141" s="11"/>
      <c r="EA141" s="11"/>
      <c r="EB141" s="11"/>
      <c r="EC141" s="11"/>
      <c r="ED141" s="11"/>
      <c r="EE141" s="11"/>
      <c r="EF141" s="11"/>
    </row>
    <row r="142" spans="1:136" x14ac:dyDescent="0.2">
      <c r="A142" s="19">
        <v>91</v>
      </c>
      <c r="B142" s="25"/>
      <c r="D142" s="28"/>
      <c r="E142" s="13"/>
      <c r="F142" s="12"/>
      <c r="G142" s="53"/>
      <c r="H142" s="52"/>
    </row>
    <row r="143" spans="1:136" x14ac:dyDescent="0.3">
      <c r="A143" s="19">
        <v>92</v>
      </c>
      <c r="B143" s="25">
        <v>68</v>
      </c>
      <c r="C143" s="67" t="s">
        <v>455</v>
      </c>
      <c r="D143" s="26" t="s">
        <v>87</v>
      </c>
      <c r="E143" s="13">
        <v>7</v>
      </c>
      <c r="F143" s="12" t="s">
        <v>203</v>
      </c>
      <c r="G143" s="60"/>
      <c r="H143" s="27">
        <f>G143*E143</f>
        <v>0</v>
      </c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  <c r="AB143" s="11"/>
      <c r="AC143" s="11"/>
      <c r="AD143" s="11"/>
      <c r="AE143" s="11"/>
      <c r="AF143" s="11"/>
      <c r="AG143" s="11"/>
      <c r="AH143" s="11"/>
      <c r="AI143" s="11"/>
      <c r="AJ143" s="11"/>
      <c r="AK143" s="11"/>
      <c r="AL143" s="11"/>
      <c r="AM143" s="11"/>
      <c r="AN143" s="11"/>
      <c r="AO143" s="11"/>
      <c r="AP143" s="11"/>
      <c r="AQ143" s="11"/>
      <c r="AR143" s="11"/>
      <c r="AS143" s="11"/>
      <c r="AT143" s="11"/>
      <c r="AU143" s="11"/>
      <c r="AV143" s="11"/>
      <c r="AW143" s="11"/>
      <c r="AX143" s="11"/>
      <c r="AY143" s="11"/>
      <c r="AZ143" s="11"/>
      <c r="BA143" s="11"/>
      <c r="BB143" s="11"/>
      <c r="BC143" s="11"/>
      <c r="BD143" s="11"/>
      <c r="BE143" s="11"/>
      <c r="BF143" s="11"/>
      <c r="BG143" s="11"/>
      <c r="BH143" s="11"/>
      <c r="BI143" s="11"/>
      <c r="BJ143" s="11"/>
      <c r="BK143" s="11"/>
      <c r="BL143" s="11"/>
      <c r="BM143" s="11"/>
      <c r="BN143" s="11"/>
      <c r="BO143" s="11"/>
      <c r="BP143" s="11"/>
      <c r="BQ143" s="11"/>
      <c r="BR143" s="11"/>
      <c r="BS143" s="11"/>
      <c r="BT143" s="11"/>
      <c r="BU143" s="11"/>
      <c r="BV143" s="11"/>
      <c r="BW143" s="11"/>
      <c r="BX143" s="11"/>
      <c r="BY143" s="11"/>
      <c r="BZ143" s="11"/>
      <c r="CA143" s="11"/>
      <c r="CB143" s="11"/>
      <c r="CC143" s="11"/>
      <c r="CD143" s="11"/>
      <c r="CE143" s="11"/>
      <c r="CF143" s="11"/>
      <c r="CG143" s="11"/>
      <c r="CH143" s="11"/>
      <c r="CI143" s="11"/>
      <c r="CJ143" s="11"/>
      <c r="CK143" s="11"/>
      <c r="CL143" s="11"/>
      <c r="CM143" s="11"/>
      <c r="CN143" s="11"/>
      <c r="CO143" s="11"/>
      <c r="CP143" s="11"/>
      <c r="CQ143" s="11"/>
      <c r="CR143" s="11"/>
      <c r="CS143" s="11"/>
      <c r="CT143" s="11"/>
      <c r="CU143" s="11"/>
      <c r="CV143" s="11"/>
      <c r="CW143" s="11"/>
      <c r="CX143" s="11"/>
      <c r="CY143" s="11"/>
      <c r="CZ143" s="11"/>
      <c r="DA143" s="11"/>
      <c r="DB143" s="11"/>
      <c r="DC143" s="11"/>
      <c r="DD143" s="11"/>
      <c r="DE143" s="11"/>
      <c r="DF143" s="11"/>
      <c r="DG143" s="11"/>
      <c r="DH143" s="11"/>
      <c r="DI143" s="11"/>
      <c r="DJ143" s="11"/>
      <c r="DK143" s="11"/>
      <c r="DL143" s="11"/>
      <c r="DM143" s="11"/>
      <c r="DN143" s="11"/>
      <c r="DO143" s="11"/>
      <c r="DP143" s="11"/>
      <c r="DQ143" s="11"/>
      <c r="DR143" s="11"/>
      <c r="DS143" s="11"/>
      <c r="DT143" s="11"/>
      <c r="DU143" s="11"/>
      <c r="DV143" s="11"/>
      <c r="DW143" s="11"/>
      <c r="DX143" s="11"/>
      <c r="DY143" s="11"/>
      <c r="DZ143" s="11"/>
      <c r="EA143" s="11"/>
      <c r="EB143" s="11"/>
      <c r="EC143" s="11"/>
      <c r="ED143" s="11"/>
      <c r="EE143" s="11"/>
      <c r="EF143" s="11"/>
    </row>
    <row r="144" spans="1:136" x14ac:dyDescent="0.2">
      <c r="A144" s="19">
        <v>92</v>
      </c>
      <c r="B144" s="25"/>
      <c r="D144" s="28"/>
      <c r="E144" s="13"/>
      <c r="F144" s="12"/>
      <c r="G144" s="53"/>
      <c r="H144" s="52"/>
    </row>
    <row r="145" spans="1:136" x14ac:dyDescent="0.3">
      <c r="A145" s="19">
        <v>93</v>
      </c>
      <c r="B145" s="25">
        <v>69</v>
      </c>
      <c r="C145" s="67" t="s">
        <v>456</v>
      </c>
      <c r="D145" s="26" t="s">
        <v>88</v>
      </c>
      <c r="E145" s="13">
        <v>7</v>
      </c>
      <c r="F145" s="12" t="s">
        <v>203</v>
      </c>
      <c r="G145" s="60"/>
      <c r="H145" s="27">
        <f>G145*E145</f>
        <v>0</v>
      </c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  <c r="AB145" s="11"/>
      <c r="AC145" s="11"/>
      <c r="AD145" s="11"/>
      <c r="AE145" s="11"/>
      <c r="AF145" s="11"/>
      <c r="AG145" s="11"/>
      <c r="AH145" s="11"/>
      <c r="AI145" s="11"/>
      <c r="AJ145" s="11"/>
      <c r="AK145" s="11"/>
      <c r="AL145" s="11"/>
      <c r="AM145" s="11"/>
      <c r="AN145" s="11"/>
      <c r="AO145" s="11"/>
      <c r="AP145" s="11"/>
      <c r="AQ145" s="11"/>
      <c r="AR145" s="11"/>
      <c r="AS145" s="11"/>
      <c r="AT145" s="11"/>
      <c r="AU145" s="11"/>
      <c r="AV145" s="11"/>
      <c r="AW145" s="11"/>
      <c r="AX145" s="11"/>
      <c r="AY145" s="11"/>
      <c r="AZ145" s="11"/>
      <c r="BA145" s="11"/>
      <c r="BB145" s="11"/>
      <c r="BC145" s="11"/>
      <c r="BD145" s="11"/>
      <c r="BE145" s="11"/>
      <c r="BF145" s="11"/>
      <c r="BG145" s="11"/>
      <c r="BH145" s="11"/>
      <c r="BI145" s="11"/>
      <c r="BJ145" s="11"/>
      <c r="BK145" s="11"/>
      <c r="BL145" s="11"/>
      <c r="BM145" s="11"/>
      <c r="BN145" s="11"/>
      <c r="BO145" s="11"/>
      <c r="BP145" s="11"/>
      <c r="BQ145" s="11"/>
      <c r="BR145" s="11"/>
      <c r="BS145" s="11"/>
      <c r="BT145" s="11"/>
      <c r="BU145" s="11"/>
      <c r="BV145" s="11"/>
      <c r="BW145" s="11"/>
      <c r="BX145" s="11"/>
      <c r="BY145" s="11"/>
      <c r="BZ145" s="11"/>
      <c r="CA145" s="11"/>
      <c r="CB145" s="11"/>
      <c r="CC145" s="11"/>
      <c r="CD145" s="11"/>
      <c r="CE145" s="11"/>
      <c r="CF145" s="11"/>
      <c r="CG145" s="11"/>
      <c r="CH145" s="11"/>
      <c r="CI145" s="11"/>
      <c r="CJ145" s="11"/>
      <c r="CK145" s="11"/>
      <c r="CL145" s="11"/>
      <c r="CM145" s="11"/>
      <c r="CN145" s="11"/>
      <c r="CO145" s="11"/>
      <c r="CP145" s="11"/>
      <c r="CQ145" s="11"/>
      <c r="CR145" s="11"/>
      <c r="CS145" s="11"/>
      <c r="CT145" s="11"/>
      <c r="CU145" s="11"/>
      <c r="CV145" s="11"/>
      <c r="CW145" s="11"/>
      <c r="CX145" s="11"/>
      <c r="CY145" s="11"/>
      <c r="CZ145" s="11"/>
      <c r="DA145" s="11"/>
      <c r="DB145" s="11"/>
      <c r="DC145" s="11"/>
      <c r="DD145" s="11"/>
      <c r="DE145" s="11"/>
      <c r="DF145" s="11"/>
      <c r="DG145" s="11"/>
      <c r="DH145" s="11"/>
      <c r="DI145" s="11"/>
      <c r="DJ145" s="11"/>
      <c r="DK145" s="11"/>
      <c r="DL145" s="11"/>
      <c r="DM145" s="11"/>
      <c r="DN145" s="11"/>
      <c r="DO145" s="11"/>
      <c r="DP145" s="11"/>
      <c r="DQ145" s="11"/>
      <c r="DR145" s="11"/>
      <c r="DS145" s="11"/>
      <c r="DT145" s="11"/>
      <c r="DU145" s="11"/>
      <c r="DV145" s="11"/>
      <c r="DW145" s="11"/>
      <c r="DX145" s="11"/>
      <c r="DY145" s="11"/>
      <c r="DZ145" s="11"/>
      <c r="EA145" s="11"/>
      <c r="EB145" s="11"/>
      <c r="EC145" s="11"/>
      <c r="ED145" s="11"/>
      <c r="EE145" s="11"/>
      <c r="EF145" s="11"/>
    </row>
    <row r="146" spans="1:136" x14ac:dyDescent="0.2">
      <c r="A146" s="19">
        <v>93</v>
      </c>
      <c r="B146" s="25"/>
      <c r="D146" s="28"/>
      <c r="E146" s="13"/>
      <c r="F146" s="12"/>
      <c r="G146" s="53"/>
      <c r="H146" s="52"/>
    </row>
    <row r="147" spans="1:136" x14ac:dyDescent="0.3">
      <c r="A147" s="19">
        <v>94</v>
      </c>
      <c r="B147" s="25">
        <v>70</v>
      </c>
      <c r="C147" s="67" t="s">
        <v>457</v>
      </c>
      <c r="D147" s="26" t="s">
        <v>89</v>
      </c>
      <c r="E147" s="13">
        <v>4</v>
      </c>
      <c r="F147" s="12" t="s">
        <v>203</v>
      </c>
      <c r="G147" s="60"/>
      <c r="H147" s="27">
        <f>G147*E147</f>
        <v>0</v>
      </c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  <c r="AC147" s="11"/>
      <c r="AD147" s="11"/>
      <c r="AE147" s="11"/>
      <c r="AF147" s="11"/>
      <c r="AG147" s="11"/>
      <c r="AH147" s="11"/>
      <c r="AI147" s="11"/>
      <c r="AJ147" s="11"/>
      <c r="AK147" s="11"/>
      <c r="AL147" s="11"/>
      <c r="AM147" s="11"/>
      <c r="AN147" s="11"/>
      <c r="AO147" s="11"/>
      <c r="AP147" s="11"/>
      <c r="AQ147" s="11"/>
      <c r="AR147" s="11"/>
      <c r="AS147" s="11"/>
      <c r="AT147" s="11"/>
      <c r="AU147" s="11"/>
      <c r="AV147" s="11"/>
      <c r="AW147" s="11"/>
      <c r="AX147" s="11"/>
      <c r="AY147" s="11"/>
      <c r="AZ147" s="11"/>
      <c r="BA147" s="11"/>
      <c r="BB147" s="11"/>
      <c r="BC147" s="11"/>
      <c r="BD147" s="11"/>
      <c r="BE147" s="11"/>
      <c r="BF147" s="11"/>
      <c r="BG147" s="11"/>
      <c r="BH147" s="11"/>
      <c r="BI147" s="11"/>
      <c r="BJ147" s="11"/>
      <c r="BK147" s="11"/>
      <c r="BL147" s="11"/>
      <c r="BM147" s="11"/>
      <c r="BN147" s="11"/>
      <c r="BO147" s="11"/>
      <c r="BP147" s="11"/>
      <c r="BQ147" s="11"/>
      <c r="BR147" s="11"/>
      <c r="BS147" s="11"/>
      <c r="BT147" s="11"/>
      <c r="BU147" s="11"/>
      <c r="BV147" s="11"/>
      <c r="BW147" s="11"/>
      <c r="BX147" s="11"/>
      <c r="BY147" s="11"/>
      <c r="BZ147" s="11"/>
      <c r="CA147" s="11"/>
      <c r="CB147" s="11"/>
      <c r="CC147" s="11"/>
      <c r="CD147" s="11"/>
      <c r="CE147" s="11"/>
      <c r="CF147" s="11"/>
      <c r="CG147" s="11"/>
      <c r="CH147" s="11"/>
      <c r="CI147" s="11"/>
      <c r="CJ147" s="11"/>
      <c r="CK147" s="11"/>
      <c r="CL147" s="11"/>
      <c r="CM147" s="11"/>
      <c r="CN147" s="11"/>
      <c r="CO147" s="11"/>
      <c r="CP147" s="11"/>
      <c r="CQ147" s="11"/>
      <c r="CR147" s="11"/>
      <c r="CS147" s="11"/>
      <c r="CT147" s="11"/>
      <c r="CU147" s="11"/>
      <c r="CV147" s="11"/>
      <c r="CW147" s="11"/>
      <c r="CX147" s="11"/>
      <c r="CY147" s="11"/>
      <c r="CZ147" s="11"/>
      <c r="DA147" s="11"/>
      <c r="DB147" s="11"/>
      <c r="DC147" s="11"/>
      <c r="DD147" s="11"/>
      <c r="DE147" s="11"/>
      <c r="DF147" s="11"/>
      <c r="DG147" s="11"/>
      <c r="DH147" s="11"/>
      <c r="DI147" s="11"/>
      <c r="DJ147" s="11"/>
      <c r="DK147" s="11"/>
      <c r="DL147" s="11"/>
      <c r="DM147" s="11"/>
      <c r="DN147" s="11"/>
      <c r="DO147" s="11"/>
      <c r="DP147" s="11"/>
      <c r="DQ147" s="11"/>
      <c r="DR147" s="11"/>
      <c r="DS147" s="11"/>
      <c r="DT147" s="11"/>
      <c r="DU147" s="11"/>
      <c r="DV147" s="11"/>
      <c r="DW147" s="11"/>
      <c r="DX147" s="11"/>
      <c r="DY147" s="11"/>
      <c r="DZ147" s="11"/>
      <c r="EA147" s="11"/>
      <c r="EB147" s="11"/>
      <c r="EC147" s="11"/>
      <c r="ED147" s="11"/>
      <c r="EE147" s="11"/>
      <c r="EF147" s="11"/>
    </row>
    <row r="148" spans="1:136" x14ac:dyDescent="0.2">
      <c r="A148" s="19">
        <v>94</v>
      </c>
      <c r="B148" s="25"/>
      <c r="D148" s="28"/>
      <c r="E148" s="13"/>
      <c r="F148" s="12"/>
      <c r="G148" s="53"/>
      <c r="H148" s="52"/>
    </row>
    <row r="149" spans="1:136" x14ac:dyDescent="0.3">
      <c r="A149" s="19">
        <v>95</v>
      </c>
      <c r="B149" s="25">
        <v>71</v>
      </c>
      <c r="C149" s="67" t="s">
        <v>458</v>
      </c>
      <c r="D149" s="26" t="s">
        <v>90</v>
      </c>
      <c r="E149" s="13">
        <v>4</v>
      </c>
      <c r="F149" s="12" t="s">
        <v>203</v>
      </c>
      <c r="G149" s="60"/>
      <c r="H149" s="27">
        <f>G149*E149</f>
        <v>0</v>
      </c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  <c r="AB149" s="11"/>
      <c r="AC149" s="11"/>
      <c r="AD149" s="11"/>
      <c r="AE149" s="11"/>
      <c r="AF149" s="11"/>
      <c r="AG149" s="11"/>
      <c r="AH149" s="11"/>
      <c r="AI149" s="11"/>
      <c r="AJ149" s="11"/>
      <c r="AK149" s="11"/>
      <c r="AL149" s="11"/>
      <c r="AM149" s="11"/>
      <c r="AN149" s="11"/>
      <c r="AO149" s="11"/>
      <c r="AP149" s="11"/>
      <c r="AQ149" s="11"/>
      <c r="AR149" s="11"/>
      <c r="AS149" s="11"/>
      <c r="AT149" s="11"/>
      <c r="AU149" s="11"/>
      <c r="AV149" s="11"/>
      <c r="AW149" s="11"/>
      <c r="AX149" s="11"/>
      <c r="AY149" s="11"/>
      <c r="AZ149" s="11"/>
      <c r="BA149" s="11"/>
      <c r="BB149" s="11"/>
      <c r="BC149" s="11"/>
      <c r="BD149" s="11"/>
      <c r="BE149" s="11"/>
      <c r="BF149" s="11"/>
      <c r="BG149" s="11"/>
      <c r="BH149" s="11"/>
      <c r="BI149" s="11"/>
      <c r="BJ149" s="11"/>
      <c r="BK149" s="11"/>
      <c r="BL149" s="11"/>
      <c r="BM149" s="11"/>
      <c r="BN149" s="11"/>
      <c r="BO149" s="11"/>
      <c r="BP149" s="11"/>
      <c r="BQ149" s="11"/>
      <c r="BR149" s="11"/>
      <c r="BS149" s="11"/>
      <c r="BT149" s="11"/>
      <c r="BU149" s="11"/>
      <c r="BV149" s="11"/>
      <c r="BW149" s="11"/>
      <c r="BX149" s="11"/>
      <c r="BY149" s="11"/>
      <c r="BZ149" s="11"/>
      <c r="CA149" s="11"/>
      <c r="CB149" s="11"/>
      <c r="CC149" s="11"/>
      <c r="CD149" s="11"/>
      <c r="CE149" s="11"/>
      <c r="CF149" s="11"/>
      <c r="CG149" s="11"/>
      <c r="CH149" s="11"/>
      <c r="CI149" s="11"/>
      <c r="CJ149" s="11"/>
      <c r="CK149" s="11"/>
      <c r="CL149" s="11"/>
      <c r="CM149" s="11"/>
      <c r="CN149" s="11"/>
      <c r="CO149" s="11"/>
      <c r="CP149" s="11"/>
      <c r="CQ149" s="11"/>
      <c r="CR149" s="11"/>
      <c r="CS149" s="11"/>
      <c r="CT149" s="11"/>
      <c r="CU149" s="11"/>
      <c r="CV149" s="11"/>
      <c r="CW149" s="11"/>
      <c r="CX149" s="11"/>
      <c r="CY149" s="11"/>
      <c r="CZ149" s="11"/>
      <c r="DA149" s="11"/>
      <c r="DB149" s="11"/>
      <c r="DC149" s="11"/>
      <c r="DD149" s="11"/>
      <c r="DE149" s="11"/>
      <c r="DF149" s="11"/>
      <c r="DG149" s="11"/>
      <c r="DH149" s="11"/>
      <c r="DI149" s="11"/>
      <c r="DJ149" s="11"/>
      <c r="DK149" s="11"/>
      <c r="DL149" s="11"/>
      <c r="DM149" s="11"/>
      <c r="DN149" s="11"/>
      <c r="DO149" s="11"/>
      <c r="DP149" s="11"/>
      <c r="DQ149" s="11"/>
      <c r="DR149" s="11"/>
      <c r="DS149" s="11"/>
      <c r="DT149" s="11"/>
      <c r="DU149" s="11"/>
      <c r="DV149" s="11"/>
      <c r="DW149" s="11"/>
      <c r="DX149" s="11"/>
      <c r="DY149" s="11"/>
      <c r="DZ149" s="11"/>
      <c r="EA149" s="11"/>
      <c r="EB149" s="11"/>
      <c r="EC149" s="11"/>
      <c r="ED149" s="11"/>
      <c r="EE149" s="11"/>
      <c r="EF149" s="11"/>
    </row>
    <row r="150" spans="1:136" x14ac:dyDescent="0.2">
      <c r="A150" s="19">
        <v>95</v>
      </c>
      <c r="B150" s="25"/>
      <c r="D150" s="28"/>
      <c r="E150" s="13"/>
      <c r="F150" s="12"/>
      <c r="G150" s="53"/>
      <c r="H150" s="52"/>
    </row>
    <row r="151" spans="1:136" x14ac:dyDescent="0.3">
      <c r="A151" s="19">
        <v>96</v>
      </c>
      <c r="B151" s="25">
        <v>72</v>
      </c>
      <c r="C151" s="67" t="s">
        <v>459</v>
      </c>
      <c r="D151" s="26" t="s">
        <v>91</v>
      </c>
      <c r="E151" s="13">
        <v>2</v>
      </c>
      <c r="F151" s="12" t="s">
        <v>203</v>
      </c>
      <c r="G151" s="60"/>
      <c r="H151" s="27">
        <f>G151*E151</f>
        <v>0</v>
      </c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  <c r="AB151" s="11"/>
      <c r="AC151" s="11"/>
      <c r="AD151" s="11"/>
      <c r="AE151" s="11"/>
      <c r="AF151" s="11"/>
      <c r="AG151" s="11"/>
      <c r="AH151" s="11"/>
      <c r="AI151" s="11"/>
      <c r="AJ151" s="11"/>
      <c r="AK151" s="11"/>
      <c r="AL151" s="11"/>
      <c r="AM151" s="11"/>
      <c r="AN151" s="11"/>
      <c r="AO151" s="11"/>
      <c r="AP151" s="11"/>
      <c r="AQ151" s="11"/>
      <c r="AR151" s="11"/>
      <c r="AS151" s="11"/>
      <c r="AT151" s="11"/>
      <c r="AU151" s="11"/>
      <c r="AV151" s="11"/>
      <c r="AW151" s="11"/>
      <c r="AX151" s="11"/>
      <c r="AY151" s="11"/>
      <c r="AZ151" s="11"/>
      <c r="BA151" s="11"/>
      <c r="BB151" s="11"/>
      <c r="BC151" s="11"/>
      <c r="BD151" s="11"/>
      <c r="BE151" s="11"/>
      <c r="BF151" s="11"/>
      <c r="BG151" s="11"/>
      <c r="BH151" s="11"/>
      <c r="BI151" s="11"/>
      <c r="BJ151" s="11"/>
      <c r="BK151" s="11"/>
      <c r="BL151" s="11"/>
      <c r="BM151" s="11"/>
      <c r="BN151" s="11"/>
      <c r="BO151" s="11"/>
      <c r="BP151" s="11"/>
      <c r="BQ151" s="11"/>
      <c r="BR151" s="11"/>
      <c r="BS151" s="11"/>
      <c r="BT151" s="11"/>
      <c r="BU151" s="11"/>
      <c r="BV151" s="11"/>
      <c r="BW151" s="11"/>
      <c r="BX151" s="11"/>
      <c r="BY151" s="11"/>
      <c r="BZ151" s="11"/>
      <c r="CA151" s="11"/>
      <c r="CB151" s="11"/>
      <c r="CC151" s="11"/>
      <c r="CD151" s="11"/>
      <c r="CE151" s="11"/>
      <c r="CF151" s="11"/>
      <c r="CG151" s="11"/>
      <c r="CH151" s="11"/>
      <c r="CI151" s="11"/>
      <c r="CJ151" s="11"/>
      <c r="CK151" s="11"/>
      <c r="CL151" s="11"/>
      <c r="CM151" s="11"/>
      <c r="CN151" s="11"/>
      <c r="CO151" s="11"/>
      <c r="CP151" s="11"/>
      <c r="CQ151" s="11"/>
      <c r="CR151" s="11"/>
      <c r="CS151" s="11"/>
      <c r="CT151" s="11"/>
      <c r="CU151" s="11"/>
      <c r="CV151" s="11"/>
      <c r="CW151" s="11"/>
      <c r="CX151" s="11"/>
      <c r="CY151" s="11"/>
      <c r="CZ151" s="11"/>
      <c r="DA151" s="11"/>
      <c r="DB151" s="11"/>
      <c r="DC151" s="11"/>
      <c r="DD151" s="11"/>
      <c r="DE151" s="11"/>
      <c r="DF151" s="11"/>
      <c r="DG151" s="11"/>
      <c r="DH151" s="11"/>
      <c r="DI151" s="11"/>
      <c r="DJ151" s="11"/>
      <c r="DK151" s="11"/>
      <c r="DL151" s="11"/>
      <c r="DM151" s="11"/>
      <c r="DN151" s="11"/>
      <c r="DO151" s="11"/>
      <c r="DP151" s="11"/>
      <c r="DQ151" s="11"/>
      <c r="DR151" s="11"/>
      <c r="DS151" s="11"/>
      <c r="DT151" s="11"/>
      <c r="DU151" s="11"/>
      <c r="DV151" s="11"/>
      <c r="DW151" s="11"/>
      <c r="DX151" s="11"/>
      <c r="DY151" s="11"/>
      <c r="DZ151" s="11"/>
      <c r="EA151" s="11"/>
      <c r="EB151" s="11"/>
      <c r="EC151" s="11"/>
      <c r="ED151" s="11"/>
      <c r="EE151" s="11"/>
      <c r="EF151" s="11"/>
    </row>
    <row r="152" spans="1:136" x14ac:dyDescent="0.2">
      <c r="A152" s="19">
        <v>96</v>
      </c>
      <c r="B152" s="25"/>
      <c r="D152" s="28"/>
      <c r="E152" s="13"/>
      <c r="F152" s="12"/>
      <c r="G152" s="53"/>
      <c r="H152" s="52"/>
    </row>
    <row r="153" spans="1:136" x14ac:dyDescent="0.3">
      <c r="A153" s="19">
        <v>97</v>
      </c>
      <c r="B153" s="25">
        <v>73</v>
      </c>
      <c r="C153" s="67" t="s">
        <v>460</v>
      </c>
      <c r="D153" s="26" t="s">
        <v>92</v>
      </c>
      <c r="E153" s="13">
        <v>2</v>
      </c>
      <c r="F153" s="12" t="s">
        <v>203</v>
      </c>
      <c r="G153" s="60"/>
      <c r="H153" s="27">
        <f>G153*E153</f>
        <v>0</v>
      </c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  <c r="AB153" s="11"/>
      <c r="AC153" s="11"/>
      <c r="AD153" s="11"/>
      <c r="AE153" s="11"/>
      <c r="AF153" s="11"/>
      <c r="AG153" s="11"/>
      <c r="AH153" s="11"/>
      <c r="AI153" s="11"/>
      <c r="AJ153" s="11"/>
      <c r="AK153" s="11"/>
      <c r="AL153" s="11"/>
      <c r="AM153" s="11"/>
      <c r="AN153" s="11"/>
      <c r="AO153" s="11"/>
      <c r="AP153" s="11"/>
      <c r="AQ153" s="11"/>
      <c r="AR153" s="11"/>
      <c r="AS153" s="11"/>
      <c r="AT153" s="11"/>
      <c r="AU153" s="11"/>
      <c r="AV153" s="11"/>
      <c r="AW153" s="11"/>
      <c r="AX153" s="11"/>
      <c r="AY153" s="11"/>
      <c r="AZ153" s="11"/>
      <c r="BA153" s="11"/>
      <c r="BB153" s="11"/>
      <c r="BC153" s="11"/>
      <c r="BD153" s="11"/>
      <c r="BE153" s="11"/>
      <c r="BF153" s="11"/>
      <c r="BG153" s="11"/>
      <c r="BH153" s="11"/>
      <c r="BI153" s="11"/>
      <c r="BJ153" s="11"/>
      <c r="BK153" s="11"/>
      <c r="BL153" s="11"/>
      <c r="BM153" s="11"/>
      <c r="BN153" s="11"/>
      <c r="BO153" s="11"/>
      <c r="BP153" s="11"/>
      <c r="BQ153" s="11"/>
      <c r="BR153" s="11"/>
      <c r="BS153" s="11"/>
      <c r="BT153" s="11"/>
      <c r="BU153" s="11"/>
      <c r="BV153" s="11"/>
      <c r="BW153" s="11"/>
      <c r="BX153" s="11"/>
      <c r="BY153" s="11"/>
      <c r="BZ153" s="11"/>
      <c r="CA153" s="11"/>
      <c r="CB153" s="11"/>
      <c r="CC153" s="11"/>
      <c r="CD153" s="11"/>
      <c r="CE153" s="11"/>
      <c r="CF153" s="11"/>
      <c r="CG153" s="11"/>
      <c r="CH153" s="11"/>
      <c r="CI153" s="11"/>
      <c r="CJ153" s="11"/>
      <c r="CK153" s="11"/>
      <c r="CL153" s="11"/>
      <c r="CM153" s="11"/>
      <c r="CN153" s="11"/>
      <c r="CO153" s="11"/>
      <c r="CP153" s="11"/>
      <c r="CQ153" s="11"/>
      <c r="CR153" s="11"/>
      <c r="CS153" s="11"/>
      <c r="CT153" s="11"/>
      <c r="CU153" s="11"/>
      <c r="CV153" s="11"/>
      <c r="CW153" s="11"/>
      <c r="CX153" s="11"/>
      <c r="CY153" s="11"/>
      <c r="CZ153" s="11"/>
      <c r="DA153" s="11"/>
      <c r="DB153" s="11"/>
      <c r="DC153" s="11"/>
      <c r="DD153" s="11"/>
      <c r="DE153" s="11"/>
      <c r="DF153" s="11"/>
      <c r="DG153" s="11"/>
      <c r="DH153" s="11"/>
      <c r="DI153" s="11"/>
      <c r="DJ153" s="11"/>
      <c r="DK153" s="11"/>
      <c r="DL153" s="11"/>
      <c r="DM153" s="11"/>
      <c r="DN153" s="11"/>
      <c r="DO153" s="11"/>
      <c r="DP153" s="11"/>
      <c r="DQ153" s="11"/>
      <c r="DR153" s="11"/>
      <c r="DS153" s="11"/>
      <c r="DT153" s="11"/>
      <c r="DU153" s="11"/>
      <c r="DV153" s="11"/>
      <c r="DW153" s="11"/>
      <c r="DX153" s="11"/>
      <c r="DY153" s="11"/>
      <c r="DZ153" s="11"/>
      <c r="EA153" s="11"/>
      <c r="EB153" s="11"/>
      <c r="EC153" s="11"/>
      <c r="ED153" s="11"/>
      <c r="EE153" s="11"/>
      <c r="EF153" s="11"/>
    </row>
    <row r="154" spans="1:136" x14ac:dyDescent="0.2">
      <c r="A154" s="19">
        <v>97</v>
      </c>
      <c r="B154" s="25"/>
      <c r="D154" s="28"/>
      <c r="E154" s="13"/>
      <c r="F154" s="12"/>
      <c r="G154" s="53"/>
      <c r="H154" s="52"/>
    </row>
    <row r="155" spans="1:136" x14ac:dyDescent="0.3">
      <c r="A155" s="19">
        <v>98</v>
      </c>
      <c r="B155" s="25">
        <v>74</v>
      </c>
      <c r="C155" s="67" t="s">
        <v>461</v>
      </c>
      <c r="D155" s="26" t="s">
        <v>93</v>
      </c>
      <c r="E155" s="13">
        <v>2</v>
      </c>
      <c r="F155" s="12" t="s">
        <v>203</v>
      </c>
      <c r="G155" s="60"/>
      <c r="H155" s="27">
        <f>G155*E155</f>
        <v>0</v>
      </c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1"/>
      <c r="AB155" s="11"/>
      <c r="AC155" s="11"/>
      <c r="AD155" s="11"/>
      <c r="AE155" s="11"/>
      <c r="AF155" s="11"/>
      <c r="AG155" s="11"/>
      <c r="AH155" s="11"/>
      <c r="AI155" s="11"/>
      <c r="AJ155" s="11"/>
      <c r="AK155" s="11"/>
      <c r="AL155" s="11"/>
      <c r="AM155" s="11"/>
      <c r="AN155" s="11"/>
      <c r="AO155" s="11"/>
      <c r="AP155" s="11"/>
      <c r="AQ155" s="11"/>
      <c r="AR155" s="11"/>
      <c r="AS155" s="11"/>
      <c r="AT155" s="11"/>
      <c r="AU155" s="11"/>
      <c r="AV155" s="11"/>
      <c r="AW155" s="11"/>
      <c r="AX155" s="11"/>
      <c r="AY155" s="11"/>
      <c r="AZ155" s="11"/>
      <c r="BA155" s="11"/>
      <c r="BB155" s="11"/>
      <c r="BC155" s="11"/>
      <c r="BD155" s="11"/>
      <c r="BE155" s="11"/>
      <c r="BF155" s="11"/>
      <c r="BG155" s="11"/>
      <c r="BH155" s="11"/>
      <c r="BI155" s="11"/>
      <c r="BJ155" s="11"/>
      <c r="BK155" s="11"/>
      <c r="BL155" s="11"/>
      <c r="BM155" s="11"/>
      <c r="BN155" s="11"/>
      <c r="BO155" s="11"/>
      <c r="BP155" s="11"/>
      <c r="BQ155" s="11"/>
      <c r="BR155" s="11"/>
      <c r="BS155" s="11"/>
      <c r="BT155" s="11"/>
      <c r="BU155" s="11"/>
      <c r="BV155" s="11"/>
      <c r="BW155" s="11"/>
      <c r="BX155" s="11"/>
      <c r="BY155" s="11"/>
      <c r="BZ155" s="11"/>
      <c r="CA155" s="11"/>
      <c r="CB155" s="11"/>
      <c r="CC155" s="11"/>
      <c r="CD155" s="11"/>
      <c r="CE155" s="11"/>
      <c r="CF155" s="11"/>
      <c r="CG155" s="11"/>
      <c r="CH155" s="11"/>
      <c r="CI155" s="11"/>
      <c r="CJ155" s="11"/>
      <c r="CK155" s="11"/>
      <c r="CL155" s="11"/>
      <c r="CM155" s="11"/>
      <c r="CN155" s="11"/>
      <c r="CO155" s="11"/>
      <c r="CP155" s="11"/>
      <c r="CQ155" s="11"/>
      <c r="CR155" s="11"/>
      <c r="CS155" s="11"/>
      <c r="CT155" s="11"/>
      <c r="CU155" s="11"/>
      <c r="CV155" s="11"/>
      <c r="CW155" s="11"/>
      <c r="CX155" s="11"/>
      <c r="CY155" s="11"/>
      <c r="CZ155" s="11"/>
      <c r="DA155" s="11"/>
      <c r="DB155" s="11"/>
      <c r="DC155" s="11"/>
      <c r="DD155" s="11"/>
      <c r="DE155" s="11"/>
      <c r="DF155" s="11"/>
      <c r="DG155" s="11"/>
      <c r="DH155" s="11"/>
      <c r="DI155" s="11"/>
      <c r="DJ155" s="11"/>
      <c r="DK155" s="11"/>
      <c r="DL155" s="11"/>
      <c r="DM155" s="11"/>
      <c r="DN155" s="11"/>
      <c r="DO155" s="11"/>
      <c r="DP155" s="11"/>
      <c r="DQ155" s="11"/>
      <c r="DR155" s="11"/>
      <c r="DS155" s="11"/>
      <c r="DT155" s="11"/>
      <c r="DU155" s="11"/>
      <c r="DV155" s="11"/>
      <c r="DW155" s="11"/>
      <c r="DX155" s="11"/>
      <c r="DY155" s="11"/>
      <c r="DZ155" s="11"/>
      <c r="EA155" s="11"/>
      <c r="EB155" s="11"/>
      <c r="EC155" s="11"/>
      <c r="ED155" s="11"/>
      <c r="EE155" s="11"/>
      <c r="EF155" s="11"/>
    </row>
    <row r="156" spans="1:136" x14ac:dyDescent="0.2">
      <c r="A156" s="19">
        <v>98</v>
      </c>
      <c r="B156" s="25"/>
      <c r="D156" s="28"/>
      <c r="E156" s="13"/>
      <c r="F156" s="12"/>
      <c r="G156" s="53"/>
      <c r="H156" s="52"/>
    </row>
    <row r="157" spans="1:136" x14ac:dyDescent="0.3">
      <c r="A157" s="19">
        <v>99</v>
      </c>
      <c r="B157" s="25">
        <v>75</v>
      </c>
      <c r="C157" s="67" t="s">
        <v>462</v>
      </c>
      <c r="D157" s="26" t="s">
        <v>94</v>
      </c>
      <c r="E157" s="13">
        <v>78</v>
      </c>
      <c r="F157" s="12" t="s">
        <v>203</v>
      </c>
      <c r="G157" s="60"/>
      <c r="H157" s="27">
        <f>G157*E157</f>
        <v>0</v>
      </c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  <c r="AB157" s="11"/>
      <c r="AC157" s="11"/>
      <c r="AD157" s="11"/>
      <c r="AE157" s="11"/>
      <c r="AF157" s="11"/>
      <c r="AG157" s="11"/>
      <c r="AH157" s="11"/>
      <c r="AI157" s="11"/>
      <c r="AJ157" s="11"/>
      <c r="AK157" s="11"/>
      <c r="AL157" s="11"/>
      <c r="AM157" s="11"/>
      <c r="AN157" s="11"/>
      <c r="AO157" s="11"/>
      <c r="AP157" s="11"/>
      <c r="AQ157" s="11"/>
      <c r="AR157" s="11"/>
      <c r="AS157" s="11"/>
      <c r="AT157" s="11"/>
      <c r="AU157" s="11"/>
      <c r="AV157" s="11"/>
      <c r="AW157" s="11"/>
      <c r="AX157" s="11"/>
      <c r="AY157" s="11"/>
      <c r="AZ157" s="11"/>
      <c r="BA157" s="11"/>
      <c r="BB157" s="11"/>
      <c r="BC157" s="11"/>
      <c r="BD157" s="11"/>
      <c r="BE157" s="11"/>
      <c r="BF157" s="11"/>
      <c r="BG157" s="11"/>
      <c r="BH157" s="11"/>
      <c r="BI157" s="11"/>
      <c r="BJ157" s="11"/>
      <c r="BK157" s="11"/>
      <c r="BL157" s="11"/>
      <c r="BM157" s="11"/>
      <c r="BN157" s="11"/>
      <c r="BO157" s="11"/>
      <c r="BP157" s="11"/>
      <c r="BQ157" s="11"/>
      <c r="BR157" s="11"/>
      <c r="BS157" s="11"/>
      <c r="BT157" s="11"/>
      <c r="BU157" s="11"/>
      <c r="BV157" s="11"/>
      <c r="BW157" s="11"/>
      <c r="BX157" s="11"/>
      <c r="BY157" s="11"/>
      <c r="BZ157" s="11"/>
      <c r="CA157" s="11"/>
      <c r="CB157" s="11"/>
      <c r="CC157" s="11"/>
      <c r="CD157" s="11"/>
      <c r="CE157" s="11"/>
      <c r="CF157" s="11"/>
      <c r="CG157" s="11"/>
      <c r="CH157" s="11"/>
      <c r="CI157" s="11"/>
      <c r="CJ157" s="11"/>
      <c r="CK157" s="11"/>
      <c r="CL157" s="11"/>
      <c r="CM157" s="11"/>
      <c r="CN157" s="11"/>
      <c r="CO157" s="11"/>
      <c r="CP157" s="11"/>
      <c r="CQ157" s="11"/>
      <c r="CR157" s="11"/>
      <c r="CS157" s="11"/>
      <c r="CT157" s="11"/>
      <c r="CU157" s="11"/>
      <c r="CV157" s="11"/>
      <c r="CW157" s="11"/>
      <c r="CX157" s="11"/>
      <c r="CY157" s="11"/>
      <c r="CZ157" s="11"/>
      <c r="DA157" s="11"/>
      <c r="DB157" s="11"/>
      <c r="DC157" s="11"/>
      <c r="DD157" s="11"/>
      <c r="DE157" s="11"/>
      <c r="DF157" s="11"/>
      <c r="DG157" s="11"/>
      <c r="DH157" s="11"/>
      <c r="DI157" s="11"/>
      <c r="DJ157" s="11"/>
      <c r="DK157" s="11"/>
      <c r="DL157" s="11"/>
      <c r="DM157" s="11"/>
      <c r="DN157" s="11"/>
      <c r="DO157" s="11"/>
      <c r="DP157" s="11"/>
      <c r="DQ157" s="11"/>
      <c r="DR157" s="11"/>
      <c r="DS157" s="11"/>
      <c r="DT157" s="11"/>
      <c r="DU157" s="11"/>
      <c r="DV157" s="11"/>
      <c r="DW157" s="11"/>
      <c r="DX157" s="11"/>
      <c r="DY157" s="11"/>
      <c r="DZ157" s="11"/>
      <c r="EA157" s="11"/>
      <c r="EB157" s="11"/>
      <c r="EC157" s="11"/>
      <c r="ED157" s="11"/>
      <c r="EE157" s="11"/>
      <c r="EF157" s="11"/>
    </row>
    <row r="158" spans="1:136" x14ac:dyDescent="0.2">
      <c r="A158" s="19">
        <v>99</v>
      </c>
      <c r="B158" s="25"/>
      <c r="D158" s="28"/>
      <c r="E158" s="13"/>
      <c r="F158" s="12"/>
      <c r="G158" s="53"/>
      <c r="H158" s="52"/>
    </row>
    <row r="159" spans="1:136" x14ac:dyDescent="0.3">
      <c r="A159" s="19">
        <v>100</v>
      </c>
      <c r="B159" s="25">
        <v>76</v>
      </c>
      <c r="C159" s="67" t="s">
        <v>463</v>
      </c>
      <c r="D159" s="26" t="s">
        <v>95</v>
      </c>
      <c r="E159" s="13">
        <v>8</v>
      </c>
      <c r="F159" s="12" t="s">
        <v>203</v>
      </c>
      <c r="G159" s="60"/>
      <c r="H159" s="27">
        <f>G159*E159</f>
        <v>0</v>
      </c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1"/>
      <c r="AB159" s="11"/>
      <c r="AC159" s="11"/>
      <c r="AD159" s="11"/>
      <c r="AE159" s="11"/>
      <c r="AF159" s="11"/>
      <c r="AG159" s="11"/>
      <c r="AH159" s="11"/>
      <c r="AI159" s="11"/>
      <c r="AJ159" s="11"/>
      <c r="AK159" s="11"/>
      <c r="AL159" s="11"/>
      <c r="AM159" s="11"/>
      <c r="AN159" s="11"/>
      <c r="AO159" s="11"/>
      <c r="AP159" s="11"/>
      <c r="AQ159" s="11"/>
      <c r="AR159" s="11"/>
      <c r="AS159" s="11"/>
      <c r="AT159" s="11"/>
      <c r="AU159" s="11"/>
      <c r="AV159" s="11"/>
      <c r="AW159" s="11"/>
      <c r="AX159" s="11"/>
      <c r="AY159" s="11"/>
      <c r="AZ159" s="11"/>
      <c r="BA159" s="11"/>
      <c r="BB159" s="11"/>
      <c r="BC159" s="11"/>
      <c r="BD159" s="11"/>
      <c r="BE159" s="11"/>
      <c r="BF159" s="11"/>
      <c r="BG159" s="11"/>
      <c r="BH159" s="11"/>
      <c r="BI159" s="11"/>
      <c r="BJ159" s="11"/>
      <c r="BK159" s="11"/>
      <c r="BL159" s="11"/>
      <c r="BM159" s="11"/>
      <c r="BN159" s="11"/>
      <c r="BO159" s="11"/>
      <c r="BP159" s="11"/>
      <c r="BQ159" s="11"/>
      <c r="BR159" s="11"/>
      <c r="BS159" s="11"/>
      <c r="BT159" s="11"/>
      <c r="BU159" s="11"/>
      <c r="BV159" s="11"/>
      <c r="BW159" s="11"/>
      <c r="BX159" s="11"/>
      <c r="BY159" s="11"/>
      <c r="BZ159" s="11"/>
      <c r="CA159" s="11"/>
      <c r="CB159" s="11"/>
      <c r="CC159" s="11"/>
      <c r="CD159" s="11"/>
      <c r="CE159" s="11"/>
      <c r="CF159" s="11"/>
      <c r="CG159" s="11"/>
      <c r="CH159" s="11"/>
      <c r="CI159" s="11"/>
      <c r="CJ159" s="11"/>
      <c r="CK159" s="11"/>
      <c r="CL159" s="11"/>
      <c r="CM159" s="11"/>
      <c r="CN159" s="11"/>
      <c r="CO159" s="11"/>
      <c r="CP159" s="11"/>
      <c r="CQ159" s="11"/>
      <c r="CR159" s="11"/>
      <c r="CS159" s="11"/>
      <c r="CT159" s="11"/>
      <c r="CU159" s="11"/>
      <c r="CV159" s="11"/>
      <c r="CW159" s="11"/>
      <c r="CX159" s="11"/>
      <c r="CY159" s="11"/>
      <c r="CZ159" s="11"/>
      <c r="DA159" s="11"/>
      <c r="DB159" s="11"/>
      <c r="DC159" s="11"/>
      <c r="DD159" s="11"/>
      <c r="DE159" s="11"/>
      <c r="DF159" s="11"/>
      <c r="DG159" s="11"/>
      <c r="DH159" s="11"/>
      <c r="DI159" s="11"/>
      <c r="DJ159" s="11"/>
      <c r="DK159" s="11"/>
      <c r="DL159" s="11"/>
      <c r="DM159" s="11"/>
      <c r="DN159" s="11"/>
      <c r="DO159" s="11"/>
      <c r="DP159" s="11"/>
      <c r="DQ159" s="11"/>
      <c r="DR159" s="11"/>
      <c r="DS159" s="11"/>
      <c r="DT159" s="11"/>
      <c r="DU159" s="11"/>
      <c r="DV159" s="11"/>
      <c r="DW159" s="11"/>
      <c r="DX159" s="11"/>
      <c r="DY159" s="11"/>
      <c r="DZ159" s="11"/>
      <c r="EA159" s="11"/>
      <c r="EB159" s="11"/>
      <c r="EC159" s="11"/>
      <c r="ED159" s="11"/>
      <c r="EE159" s="11"/>
      <c r="EF159" s="11"/>
    </row>
    <row r="160" spans="1:136" x14ac:dyDescent="0.2">
      <c r="A160" s="19">
        <v>100</v>
      </c>
      <c r="B160" s="25"/>
      <c r="D160" s="28"/>
      <c r="E160" s="13"/>
      <c r="F160" s="12"/>
      <c r="G160" s="53"/>
      <c r="H160" s="52"/>
    </row>
    <row r="161" spans="1:136" x14ac:dyDescent="0.3">
      <c r="A161" s="19">
        <v>101</v>
      </c>
      <c r="B161" s="25">
        <v>77</v>
      </c>
      <c r="C161" s="67" t="s">
        <v>464</v>
      </c>
      <c r="D161" s="26" t="s">
        <v>96</v>
      </c>
      <c r="E161" s="13">
        <v>2</v>
      </c>
      <c r="F161" s="12" t="s">
        <v>203</v>
      </c>
      <c r="G161" s="60"/>
      <c r="H161" s="27">
        <f>G161*E161</f>
        <v>0</v>
      </c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1"/>
      <c r="AB161" s="11"/>
      <c r="AC161" s="11"/>
      <c r="AD161" s="11"/>
      <c r="AE161" s="11"/>
      <c r="AF161" s="11"/>
      <c r="AG161" s="11"/>
      <c r="AH161" s="11"/>
      <c r="AI161" s="11"/>
      <c r="AJ161" s="11"/>
      <c r="AK161" s="11"/>
      <c r="AL161" s="11"/>
      <c r="AM161" s="11"/>
      <c r="AN161" s="11"/>
      <c r="AO161" s="11"/>
      <c r="AP161" s="11"/>
      <c r="AQ161" s="11"/>
      <c r="AR161" s="11"/>
      <c r="AS161" s="11"/>
      <c r="AT161" s="11"/>
      <c r="AU161" s="11"/>
      <c r="AV161" s="11"/>
      <c r="AW161" s="11"/>
      <c r="AX161" s="11"/>
      <c r="AY161" s="11"/>
      <c r="AZ161" s="11"/>
      <c r="BA161" s="11"/>
      <c r="BB161" s="11"/>
      <c r="BC161" s="11"/>
      <c r="BD161" s="11"/>
      <c r="BE161" s="11"/>
      <c r="BF161" s="11"/>
      <c r="BG161" s="11"/>
      <c r="BH161" s="11"/>
      <c r="BI161" s="11"/>
      <c r="BJ161" s="11"/>
      <c r="BK161" s="11"/>
      <c r="BL161" s="11"/>
      <c r="BM161" s="11"/>
      <c r="BN161" s="11"/>
      <c r="BO161" s="11"/>
      <c r="BP161" s="11"/>
      <c r="BQ161" s="11"/>
      <c r="BR161" s="11"/>
      <c r="BS161" s="11"/>
      <c r="BT161" s="11"/>
      <c r="BU161" s="11"/>
      <c r="BV161" s="11"/>
      <c r="BW161" s="11"/>
      <c r="BX161" s="11"/>
      <c r="BY161" s="11"/>
      <c r="BZ161" s="11"/>
      <c r="CA161" s="11"/>
      <c r="CB161" s="11"/>
      <c r="CC161" s="11"/>
      <c r="CD161" s="11"/>
      <c r="CE161" s="11"/>
      <c r="CF161" s="11"/>
      <c r="CG161" s="11"/>
      <c r="CH161" s="11"/>
      <c r="CI161" s="11"/>
      <c r="CJ161" s="11"/>
      <c r="CK161" s="11"/>
      <c r="CL161" s="11"/>
      <c r="CM161" s="11"/>
      <c r="CN161" s="11"/>
      <c r="CO161" s="11"/>
      <c r="CP161" s="11"/>
      <c r="CQ161" s="11"/>
      <c r="CR161" s="11"/>
      <c r="CS161" s="11"/>
      <c r="CT161" s="11"/>
      <c r="CU161" s="11"/>
      <c r="CV161" s="11"/>
      <c r="CW161" s="11"/>
      <c r="CX161" s="11"/>
      <c r="CY161" s="11"/>
      <c r="CZ161" s="11"/>
      <c r="DA161" s="11"/>
      <c r="DB161" s="11"/>
      <c r="DC161" s="11"/>
      <c r="DD161" s="11"/>
      <c r="DE161" s="11"/>
      <c r="DF161" s="11"/>
      <c r="DG161" s="11"/>
      <c r="DH161" s="11"/>
      <c r="DI161" s="11"/>
      <c r="DJ161" s="11"/>
      <c r="DK161" s="11"/>
      <c r="DL161" s="11"/>
      <c r="DM161" s="11"/>
      <c r="DN161" s="11"/>
      <c r="DO161" s="11"/>
      <c r="DP161" s="11"/>
      <c r="DQ161" s="11"/>
      <c r="DR161" s="11"/>
      <c r="DS161" s="11"/>
      <c r="DT161" s="11"/>
      <c r="DU161" s="11"/>
      <c r="DV161" s="11"/>
      <c r="DW161" s="11"/>
      <c r="DX161" s="11"/>
      <c r="DY161" s="11"/>
      <c r="DZ161" s="11"/>
      <c r="EA161" s="11"/>
      <c r="EB161" s="11"/>
      <c r="EC161" s="11"/>
      <c r="ED161" s="11"/>
      <c r="EE161" s="11"/>
      <c r="EF161" s="11"/>
    </row>
    <row r="162" spans="1:136" x14ac:dyDescent="0.2">
      <c r="A162" s="19">
        <v>101</v>
      </c>
      <c r="B162" s="25"/>
      <c r="D162" s="28"/>
      <c r="E162" s="13"/>
      <c r="F162" s="12"/>
      <c r="G162" s="53"/>
      <c r="H162" s="52"/>
    </row>
    <row r="163" spans="1:136" x14ac:dyDescent="0.3">
      <c r="A163" s="19">
        <v>102</v>
      </c>
      <c r="B163" s="25">
        <v>78</v>
      </c>
      <c r="C163" s="67" t="s">
        <v>465</v>
      </c>
      <c r="D163" s="26" t="s">
        <v>97</v>
      </c>
      <c r="E163" s="13">
        <v>6</v>
      </c>
      <c r="F163" s="12" t="s">
        <v>203</v>
      </c>
      <c r="G163" s="60"/>
      <c r="H163" s="27">
        <f>G163*E163</f>
        <v>0</v>
      </c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1"/>
      <c r="AB163" s="11"/>
      <c r="AC163" s="11"/>
      <c r="AD163" s="11"/>
      <c r="AE163" s="11"/>
      <c r="AF163" s="11"/>
      <c r="AG163" s="11"/>
      <c r="AH163" s="11"/>
      <c r="AI163" s="11"/>
      <c r="AJ163" s="11"/>
      <c r="AK163" s="11"/>
      <c r="AL163" s="11"/>
      <c r="AM163" s="11"/>
      <c r="AN163" s="11"/>
      <c r="AO163" s="11"/>
      <c r="AP163" s="11"/>
      <c r="AQ163" s="11"/>
      <c r="AR163" s="11"/>
      <c r="AS163" s="11"/>
      <c r="AT163" s="11"/>
      <c r="AU163" s="11"/>
      <c r="AV163" s="11"/>
      <c r="AW163" s="11"/>
      <c r="AX163" s="11"/>
      <c r="AY163" s="11"/>
      <c r="AZ163" s="11"/>
      <c r="BA163" s="11"/>
      <c r="BB163" s="11"/>
      <c r="BC163" s="11"/>
      <c r="BD163" s="11"/>
      <c r="BE163" s="11"/>
      <c r="BF163" s="11"/>
      <c r="BG163" s="11"/>
      <c r="BH163" s="11"/>
      <c r="BI163" s="11"/>
      <c r="BJ163" s="11"/>
      <c r="BK163" s="11"/>
      <c r="BL163" s="11"/>
      <c r="BM163" s="11"/>
      <c r="BN163" s="11"/>
      <c r="BO163" s="11"/>
      <c r="BP163" s="11"/>
      <c r="BQ163" s="11"/>
      <c r="BR163" s="11"/>
      <c r="BS163" s="11"/>
      <c r="BT163" s="11"/>
      <c r="BU163" s="11"/>
      <c r="BV163" s="11"/>
      <c r="BW163" s="11"/>
      <c r="BX163" s="11"/>
      <c r="BY163" s="11"/>
      <c r="BZ163" s="11"/>
      <c r="CA163" s="11"/>
      <c r="CB163" s="11"/>
      <c r="CC163" s="11"/>
      <c r="CD163" s="11"/>
      <c r="CE163" s="11"/>
      <c r="CF163" s="11"/>
      <c r="CG163" s="11"/>
      <c r="CH163" s="11"/>
      <c r="CI163" s="11"/>
      <c r="CJ163" s="11"/>
      <c r="CK163" s="11"/>
      <c r="CL163" s="11"/>
      <c r="CM163" s="11"/>
      <c r="CN163" s="11"/>
      <c r="CO163" s="11"/>
      <c r="CP163" s="11"/>
      <c r="CQ163" s="11"/>
      <c r="CR163" s="11"/>
      <c r="CS163" s="11"/>
      <c r="CT163" s="11"/>
      <c r="CU163" s="11"/>
      <c r="CV163" s="11"/>
      <c r="CW163" s="11"/>
      <c r="CX163" s="11"/>
      <c r="CY163" s="11"/>
      <c r="CZ163" s="11"/>
      <c r="DA163" s="11"/>
      <c r="DB163" s="11"/>
      <c r="DC163" s="11"/>
      <c r="DD163" s="11"/>
      <c r="DE163" s="11"/>
      <c r="DF163" s="11"/>
      <c r="DG163" s="11"/>
      <c r="DH163" s="11"/>
      <c r="DI163" s="11"/>
      <c r="DJ163" s="11"/>
      <c r="DK163" s="11"/>
      <c r="DL163" s="11"/>
      <c r="DM163" s="11"/>
      <c r="DN163" s="11"/>
      <c r="DO163" s="11"/>
      <c r="DP163" s="11"/>
      <c r="DQ163" s="11"/>
      <c r="DR163" s="11"/>
      <c r="DS163" s="11"/>
      <c r="DT163" s="11"/>
      <c r="DU163" s="11"/>
      <c r="DV163" s="11"/>
      <c r="DW163" s="11"/>
      <c r="DX163" s="11"/>
      <c r="DY163" s="11"/>
      <c r="DZ163" s="11"/>
      <c r="EA163" s="11"/>
      <c r="EB163" s="11"/>
      <c r="EC163" s="11"/>
      <c r="ED163" s="11"/>
      <c r="EE163" s="11"/>
      <c r="EF163" s="11"/>
    </row>
    <row r="164" spans="1:136" x14ac:dyDescent="0.2">
      <c r="A164" s="19">
        <v>102</v>
      </c>
      <c r="B164" s="25"/>
      <c r="D164" s="28"/>
      <c r="E164" s="13"/>
      <c r="F164" s="12"/>
      <c r="G164" s="53"/>
      <c r="H164" s="52"/>
    </row>
    <row r="165" spans="1:136" x14ac:dyDescent="0.3">
      <c r="A165" s="19">
        <v>103</v>
      </c>
      <c r="B165" s="25">
        <v>79</v>
      </c>
      <c r="C165" s="67" t="s">
        <v>466</v>
      </c>
      <c r="D165" s="26" t="s">
        <v>98</v>
      </c>
      <c r="E165" s="13">
        <v>10</v>
      </c>
      <c r="F165" s="12" t="s">
        <v>203</v>
      </c>
      <c r="G165" s="60"/>
      <c r="H165" s="27">
        <f>G165*E165</f>
        <v>0</v>
      </c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  <c r="AA165" s="11"/>
      <c r="AB165" s="11"/>
      <c r="AC165" s="11"/>
      <c r="AD165" s="11"/>
      <c r="AE165" s="11"/>
      <c r="AF165" s="11"/>
      <c r="AG165" s="11"/>
      <c r="AH165" s="11"/>
      <c r="AI165" s="11"/>
      <c r="AJ165" s="11"/>
      <c r="AK165" s="11"/>
      <c r="AL165" s="11"/>
      <c r="AM165" s="11"/>
      <c r="AN165" s="11"/>
      <c r="AO165" s="11"/>
      <c r="AP165" s="11"/>
      <c r="AQ165" s="11"/>
      <c r="AR165" s="11"/>
      <c r="AS165" s="11"/>
      <c r="AT165" s="11"/>
      <c r="AU165" s="11"/>
      <c r="AV165" s="11"/>
      <c r="AW165" s="11"/>
      <c r="AX165" s="11"/>
      <c r="AY165" s="11"/>
      <c r="AZ165" s="11"/>
      <c r="BA165" s="11"/>
      <c r="BB165" s="11"/>
      <c r="BC165" s="11"/>
      <c r="BD165" s="11"/>
      <c r="BE165" s="11"/>
      <c r="BF165" s="11"/>
      <c r="BG165" s="11"/>
      <c r="BH165" s="11"/>
      <c r="BI165" s="11"/>
      <c r="BJ165" s="11"/>
      <c r="BK165" s="11"/>
      <c r="BL165" s="11"/>
      <c r="BM165" s="11"/>
      <c r="BN165" s="11"/>
      <c r="BO165" s="11"/>
      <c r="BP165" s="11"/>
      <c r="BQ165" s="11"/>
      <c r="BR165" s="11"/>
      <c r="BS165" s="11"/>
      <c r="BT165" s="11"/>
      <c r="BU165" s="11"/>
      <c r="BV165" s="11"/>
      <c r="BW165" s="11"/>
      <c r="BX165" s="11"/>
      <c r="BY165" s="11"/>
      <c r="BZ165" s="11"/>
      <c r="CA165" s="11"/>
      <c r="CB165" s="11"/>
      <c r="CC165" s="11"/>
      <c r="CD165" s="11"/>
      <c r="CE165" s="11"/>
      <c r="CF165" s="11"/>
      <c r="CG165" s="11"/>
      <c r="CH165" s="11"/>
      <c r="CI165" s="11"/>
      <c r="CJ165" s="11"/>
      <c r="CK165" s="11"/>
      <c r="CL165" s="11"/>
      <c r="CM165" s="11"/>
      <c r="CN165" s="11"/>
      <c r="CO165" s="11"/>
      <c r="CP165" s="11"/>
      <c r="CQ165" s="11"/>
      <c r="CR165" s="11"/>
      <c r="CS165" s="11"/>
      <c r="CT165" s="11"/>
      <c r="CU165" s="11"/>
      <c r="CV165" s="11"/>
      <c r="CW165" s="11"/>
      <c r="CX165" s="11"/>
      <c r="CY165" s="11"/>
      <c r="CZ165" s="11"/>
      <c r="DA165" s="11"/>
      <c r="DB165" s="11"/>
      <c r="DC165" s="11"/>
      <c r="DD165" s="11"/>
      <c r="DE165" s="11"/>
      <c r="DF165" s="11"/>
      <c r="DG165" s="11"/>
      <c r="DH165" s="11"/>
      <c r="DI165" s="11"/>
      <c r="DJ165" s="11"/>
      <c r="DK165" s="11"/>
      <c r="DL165" s="11"/>
      <c r="DM165" s="11"/>
      <c r="DN165" s="11"/>
      <c r="DO165" s="11"/>
      <c r="DP165" s="11"/>
      <c r="DQ165" s="11"/>
      <c r="DR165" s="11"/>
      <c r="DS165" s="11"/>
      <c r="DT165" s="11"/>
      <c r="DU165" s="11"/>
      <c r="DV165" s="11"/>
      <c r="DW165" s="11"/>
      <c r="DX165" s="11"/>
      <c r="DY165" s="11"/>
      <c r="DZ165" s="11"/>
      <c r="EA165" s="11"/>
      <c r="EB165" s="11"/>
      <c r="EC165" s="11"/>
      <c r="ED165" s="11"/>
      <c r="EE165" s="11"/>
      <c r="EF165" s="11"/>
    </row>
    <row r="166" spans="1:136" x14ac:dyDescent="0.2">
      <c r="A166" s="19">
        <v>103</v>
      </c>
      <c r="B166" s="25"/>
      <c r="D166" s="28"/>
      <c r="E166" s="13"/>
      <c r="F166" s="12"/>
      <c r="G166" s="53"/>
      <c r="H166" s="52"/>
    </row>
    <row r="167" spans="1:136" x14ac:dyDescent="0.3">
      <c r="A167" s="19">
        <v>104</v>
      </c>
      <c r="B167" s="25">
        <v>80</v>
      </c>
      <c r="C167" s="67" t="s">
        <v>467</v>
      </c>
      <c r="D167" s="26" t="s">
        <v>99</v>
      </c>
      <c r="E167" s="13">
        <v>4</v>
      </c>
      <c r="F167" s="12" t="s">
        <v>203</v>
      </c>
      <c r="G167" s="60"/>
      <c r="H167" s="27">
        <f>G167*E167</f>
        <v>0</v>
      </c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1"/>
      <c r="AB167" s="11"/>
      <c r="AC167" s="11"/>
      <c r="AD167" s="11"/>
      <c r="AE167" s="11"/>
      <c r="AF167" s="11"/>
      <c r="AG167" s="11"/>
      <c r="AH167" s="11"/>
      <c r="AI167" s="11"/>
      <c r="AJ167" s="11"/>
      <c r="AK167" s="11"/>
      <c r="AL167" s="11"/>
      <c r="AM167" s="11"/>
      <c r="AN167" s="11"/>
      <c r="AO167" s="11"/>
      <c r="AP167" s="11"/>
      <c r="AQ167" s="11"/>
      <c r="AR167" s="11"/>
      <c r="AS167" s="11"/>
      <c r="AT167" s="11"/>
      <c r="AU167" s="11"/>
      <c r="AV167" s="11"/>
      <c r="AW167" s="11"/>
      <c r="AX167" s="11"/>
      <c r="AY167" s="11"/>
      <c r="AZ167" s="11"/>
      <c r="BA167" s="11"/>
      <c r="BB167" s="11"/>
      <c r="BC167" s="11"/>
      <c r="BD167" s="11"/>
      <c r="BE167" s="11"/>
      <c r="BF167" s="11"/>
      <c r="BG167" s="11"/>
      <c r="BH167" s="11"/>
      <c r="BI167" s="11"/>
      <c r="BJ167" s="11"/>
      <c r="BK167" s="11"/>
      <c r="BL167" s="11"/>
      <c r="BM167" s="11"/>
      <c r="BN167" s="11"/>
      <c r="BO167" s="11"/>
      <c r="BP167" s="11"/>
      <c r="BQ167" s="11"/>
      <c r="BR167" s="11"/>
      <c r="BS167" s="11"/>
      <c r="BT167" s="11"/>
      <c r="BU167" s="11"/>
      <c r="BV167" s="11"/>
      <c r="BW167" s="11"/>
      <c r="BX167" s="11"/>
      <c r="BY167" s="11"/>
      <c r="BZ167" s="11"/>
      <c r="CA167" s="11"/>
      <c r="CB167" s="11"/>
      <c r="CC167" s="11"/>
      <c r="CD167" s="11"/>
      <c r="CE167" s="11"/>
      <c r="CF167" s="11"/>
      <c r="CG167" s="11"/>
      <c r="CH167" s="11"/>
      <c r="CI167" s="11"/>
      <c r="CJ167" s="11"/>
      <c r="CK167" s="11"/>
      <c r="CL167" s="11"/>
      <c r="CM167" s="11"/>
      <c r="CN167" s="11"/>
      <c r="CO167" s="11"/>
      <c r="CP167" s="11"/>
      <c r="CQ167" s="11"/>
      <c r="CR167" s="11"/>
      <c r="CS167" s="11"/>
      <c r="CT167" s="11"/>
      <c r="CU167" s="11"/>
      <c r="CV167" s="11"/>
      <c r="CW167" s="11"/>
      <c r="CX167" s="11"/>
      <c r="CY167" s="11"/>
      <c r="CZ167" s="11"/>
      <c r="DA167" s="11"/>
      <c r="DB167" s="11"/>
      <c r="DC167" s="11"/>
      <c r="DD167" s="11"/>
      <c r="DE167" s="11"/>
      <c r="DF167" s="11"/>
      <c r="DG167" s="11"/>
      <c r="DH167" s="11"/>
      <c r="DI167" s="11"/>
      <c r="DJ167" s="11"/>
      <c r="DK167" s="11"/>
      <c r="DL167" s="11"/>
      <c r="DM167" s="11"/>
      <c r="DN167" s="11"/>
      <c r="DO167" s="11"/>
      <c r="DP167" s="11"/>
      <c r="DQ167" s="11"/>
      <c r="DR167" s="11"/>
      <c r="DS167" s="11"/>
      <c r="DT167" s="11"/>
      <c r="DU167" s="11"/>
      <c r="DV167" s="11"/>
      <c r="DW167" s="11"/>
      <c r="DX167" s="11"/>
      <c r="DY167" s="11"/>
      <c r="DZ167" s="11"/>
      <c r="EA167" s="11"/>
      <c r="EB167" s="11"/>
      <c r="EC167" s="11"/>
      <c r="ED167" s="11"/>
      <c r="EE167" s="11"/>
      <c r="EF167" s="11"/>
    </row>
    <row r="168" spans="1:136" x14ac:dyDescent="0.2">
      <c r="A168" s="19">
        <v>104</v>
      </c>
      <c r="B168" s="25"/>
      <c r="D168" s="28"/>
      <c r="E168" s="13"/>
      <c r="F168" s="12"/>
      <c r="G168" s="53"/>
      <c r="H168" s="52"/>
    </row>
    <row r="169" spans="1:136" ht="40.5" x14ac:dyDescent="0.3">
      <c r="A169" s="19">
        <v>105</v>
      </c>
      <c r="B169" s="25">
        <v>81</v>
      </c>
      <c r="C169" s="67" t="s">
        <v>468</v>
      </c>
      <c r="D169" s="45" t="s">
        <v>100</v>
      </c>
      <c r="E169" s="13">
        <v>4</v>
      </c>
      <c r="F169" s="12" t="s">
        <v>203</v>
      </c>
      <c r="G169" s="60"/>
      <c r="H169" s="27">
        <f>G169*E169</f>
        <v>0</v>
      </c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1"/>
      <c r="AB169" s="11"/>
      <c r="AC169" s="11"/>
      <c r="AD169" s="11"/>
      <c r="AE169" s="11"/>
      <c r="AF169" s="11"/>
      <c r="AG169" s="11"/>
      <c r="AH169" s="11"/>
      <c r="AI169" s="11"/>
      <c r="AJ169" s="11"/>
      <c r="AK169" s="11"/>
      <c r="AL169" s="11"/>
      <c r="AM169" s="11"/>
      <c r="AN169" s="11"/>
      <c r="AO169" s="11"/>
      <c r="AP169" s="11"/>
      <c r="AQ169" s="11"/>
      <c r="AR169" s="11"/>
      <c r="AS169" s="11"/>
      <c r="AT169" s="11"/>
      <c r="AU169" s="11"/>
      <c r="AV169" s="11"/>
      <c r="AW169" s="11"/>
      <c r="AX169" s="11"/>
      <c r="AY169" s="11"/>
      <c r="AZ169" s="11"/>
      <c r="BA169" s="11"/>
      <c r="BB169" s="11"/>
      <c r="BC169" s="11"/>
      <c r="BD169" s="11"/>
      <c r="BE169" s="11"/>
      <c r="BF169" s="11"/>
      <c r="BG169" s="11"/>
      <c r="BH169" s="11"/>
      <c r="BI169" s="11"/>
      <c r="BJ169" s="11"/>
      <c r="BK169" s="11"/>
      <c r="BL169" s="11"/>
      <c r="BM169" s="11"/>
      <c r="BN169" s="11"/>
      <c r="BO169" s="11"/>
      <c r="BP169" s="11"/>
      <c r="BQ169" s="11"/>
      <c r="BR169" s="11"/>
      <c r="BS169" s="11"/>
      <c r="BT169" s="11"/>
      <c r="BU169" s="11"/>
      <c r="BV169" s="11"/>
      <c r="BW169" s="11"/>
      <c r="BX169" s="11"/>
      <c r="BY169" s="11"/>
      <c r="BZ169" s="11"/>
      <c r="CA169" s="11"/>
      <c r="CB169" s="11"/>
      <c r="CC169" s="11"/>
      <c r="CD169" s="11"/>
      <c r="CE169" s="11"/>
      <c r="CF169" s="11"/>
      <c r="CG169" s="11"/>
      <c r="CH169" s="11"/>
      <c r="CI169" s="11"/>
      <c r="CJ169" s="11"/>
      <c r="CK169" s="11"/>
      <c r="CL169" s="11"/>
      <c r="CM169" s="11"/>
      <c r="CN169" s="11"/>
      <c r="CO169" s="11"/>
      <c r="CP169" s="11"/>
      <c r="CQ169" s="11"/>
      <c r="CR169" s="11"/>
      <c r="CS169" s="11"/>
      <c r="CT169" s="11"/>
      <c r="CU169" s="11"/>
      <c r="CV169" s="11"/>
      <c r="CW169" s="11"/>
      <c r="CX169" s="11"/>
      <c r="CY169" s="11"/>
      <c r="CZ169" s="11"/>
      <c r="DA169" s="11"/>
      <c r="DB169" s="11"/>
      <c r="DC169" s="11"/>
      <c r="DD169" s="11"/>
      <c r="DE169" s="11"/>
      <c r="DF169" s="11"/>
      <c r="DG169" s="11"/>
      <c r="DH169" s="11"/>
      <c r="DI169" s="11"/>
      <c r="DJ169" s="11"/>
      <c r="DK169" s="11"/>
      <c r="DL169" s="11"/>
      <c r="DM169" s="11"/>
      <c r="DN169" s="11"/>
      <c r="DO169" s="11"/>
      <c r="DP169" s="11"/>
      <c r="DQ169" s="11"/>
      <c r="DR169" s="11"/>
      <c r="DS169" s="11"/>
      <c r="DT169" s="11"/>
      <c r="DU169" s="11"/>
      <c r="DV169" s="11"/>
      <c r="DW169" s="11"/>
      <c r="DX169" s="11"/>
      <c r="DY169" s="11"/>
      <c r="DZ169" s="11"/>
      <c r="EA169" s="11"/>
      <c r="EB169" s="11"/>
      <c r="EC169" s="11"/>
      <c r="ED169" s="11"/>
      <c r="EE169" s="11"/>
      <c r="EF169" s="11"/>
    </row>
    <row r="170" spans="1:136" x14ac:dyDescent="0.2">
      <c r="A170" s="19">
        <v>105</v>
      </c>
      <c r="B170" s="25"/>
      <c r="D170" s="28"/>
      <c r="E170" s="13"/>
      <c r="F170" s="12"/>
      <c r="G170" s="53"/>
      <c r="H170" s="52"/>
    </row>
    <row r="171" spans="1:136" ht="40.5" x14ac:dyDescent="0.3">
      <c r="A171" s="19">
        <v>106</v>
      </c>
      <c r="B171" s="25">
        <v>82</v>
      </c>
      <c r="C171" s="67" t="s">
        <v>469</v>
      </c>
      <c r="D171" s="26" t="s">
        <v>101</v>
      </c>
      <c r="E171" s="13">
        <v>143</v>
      </c>
      <c r="F171" s="12" t="s">
        <v>203</v>
      </c>
      <c r="G171" s="60"/>
      <c r="H171" s="27">
        <f>G171*E171</f>
        <v>0</v>
      </c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  <c r="AA171" s="11"/>
      <c r="AB171" s="11"/>
      <c r="AC171" s="11"/>
      <c r="AD171" s="11"/>
      <c r="AE171" s="11"/>
      <c r="AF171" s="11"/>
      <c r="AG171" s="11"/>
      <c r="AH171" s="11"/>
      <c r="AI171" s="11"/>
      <c r="AJ171" s="11"/>
      <c r="AK171" s="11"/>
      <c r="AL171" s="11"/>
      <c r="AM171" s="11"/>
      <c r="AN171" s="11"/>
      <c r="AO171" s="11"/>
      <c r="AP171" s="11"/>
      <c r="AQ171" s="11"/>
      <c r="AR171" s="11"/>
      <c r="AS171" s="11"/>
      <c r="AT171" s="11"/>
      <c r="AU171" s="11"/>
      <c r="AV171" s="11"/>
      <c r="AW171" s="11"/>
      <c r="AX171" s="11"/>
      <c r="AY171" s="11"/>
      <c r="AZ171" s="11"/>
      <c r="BA171" s="11"/>
      <c r="BB171" s="11"/>
      <c r="BC171" s="11"/>
      <c r="BD171" s="11"/>
      <c r="BE171" s="11"/>
      <c r="BF171" s="11"/>
      <c r="BG171" s="11"/>
      <c r="BH171" s="11"/>
      <c r="BI171" s="11"/>
      <c r="BJ171" s="11"/>
      <c r="BK171" s="11"/>
      <c r="BL171" s="11"/>
      <c r="BM171" s="11"/>
      <c r="BN171" s="11"/>
      <c r="BO171" s="11"/>
      <c r="BP171" s="11"/>
      <c r="BQ171" s="11"/>
      <c r="BR171" s="11"/>
      <c r="BS171" s="11"/>
      <c r="BT171" s="11"/>
      <c r="BU171" s="11"/>
      <c r="BV171" s="11"/>
      <c r="BW171" s="11"/>
      <c r="BX171" s="11"/>
      <c r="BY171" s="11"/>
      <c r="BZ171" s="11"/>
      <c r="CA171" s="11"/>
      <c r="CB171" s="11"/>
      <c r="CC171" s="11"/>
      <c r="CD171" s="11"/>
      <c r="CE171" s="11"/>
      <c r="CF171" s="11"/>
      <c r="CG171" s="11"/>
      <c r="CH171" s="11"/>
      <c r="CI171" s="11"/>
      <c r="CJ171" s="11"/>
      <c r="CK171" s="11"/>
      <c r="CL171" s="11"/>
      <c r="CM171" s="11"/>
      <c r="CN171" s="11"/>
      <c r="CO171" s="11"/>
      <c r="CP171" s="11"/>
      <c r="CQ171" s="11"/>
      <c r="CR171" s="11"/>
      <c r="CS171" s="11"/>
      <c r="CT171" s="11"/>
      <c r="CU171" s="11"/>
      <c r="CV171" s="11"/>
      <c r="CW171" s="11"/>
      <c r="CX171" s="11"/>
      <c r="CY171" s="11"/>
      <c r="CZ171" s="11"/>
      <c r="DA171" s="11"/>
      <c r="DB171" s="11"/>
      <c r="DC171" s="11"/>
      <c r="DD171" s="11"/>
      <c r="DE171" s="11"/>
      <c r="DF171" s="11"/>
      <c r="DG171" s="11"/>
      <c r="DH171" s="11"/>
      <c r="DI171" s="11"/>
      <c r="DJ171" s="11"/>
      <c r="DK171" s="11"/>
      <c r="DL171" s="11"/>
      <c r="DM171" s="11"/>
      <c r="DN171" s="11"/>
      <c r="DO171" s="11"/>
      <c r="DP171" s="11"/>
      <c r="DQ171" s="11"/>
      <c r="DR171" s="11"/>
      <c r="DS171" s="11"/>
      <c r="DT171" s="11"/>
      <c r="DU171" s="11"/>
      <c r="DV171" s="11"/>
      <c r="DW171" s="11"/>
      <c r="DX171" s="11"/>
      <c r="DY171" s="11"/>
      <c r="DZ171" s="11"/>
      <c r="EA171" s="11"/>
      <c r="EB171" s="11"/>
      <c r="EC171" s="11"/>
      <c r="ED171" s="11"/>
      <c r="EE171" s="11"/>
      <c r="EF171" s="11"/>
    </row>
    <row r="172" spans="1:136" x14ac:dyDescent="0.2">
      <c r="A172" s="19">
        <v>106</v>
      </c>
      <c r="B172" s="25"/>
      <c r="D172" s="28"/>
      <c r="E172" s="13"/>
      <c r="F172" s="12"/>
      <c r="G172" s="53"/>
      <c r="H172" s="52"/>
    </row>
    <row r="173" spans="1:136" ht="40.5" x14ac:dyDescent="0.3">
      <c r="A173" s="19">
        <v>107</v>
      </c>
      <c r="B173" s="25">
        <v>83</v>
      </c>
      <c r="C173" s="67" t="s">
        <v>470</v>
      </c>
      <c r="D173" s="26" t="s">
        <v>102</v>
      </c>
      <c r="E173" s="13">
        <v>2</v>
      </c>
      <c r="F173" s="12" t="s">
        <v>203</v>
      </c>
      <c r="G173" s="60"/>
      <c r="H173" s="27">
        <f>G173*E173</f>
        <v>0</v>
      </c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  <c r="AA173" s="11"/>
      <c r="AB173" s="11"/>
      <c r="AC173" s="11"/>
      <c r="AD173" s="11"/>
      <c r="AE173" s="11"/>
      <c r="AF173" s="11"/>
      <c r="AG173" s="11"/>
      <c r="AH173" s="11"/>
      <c r="AI173" s="11"/>
      <c r="AJ173" s="11"/>
      <c r="AK173" s="11"/>
      <c r="AL173" s="11"/>
      <c r="AM173" s="11"/>
      <c r="AN173" s="11"/>
      <c r="AO173" s="11"/>
      <c r="AP173" s="11"/>
      <c r="AQ173" s="11"/>
      <c r="AR173" s="11"/>
      <c r="AS173" s="11"/>
      <c r="AT173" s="11"/>
      <c r="AU173" s="11"/>
      <c r="AV173" s="11"/>
      <c r="AW173" s="11"/>
      <c r="AX173" s="11"/>
      <c r="AY173" s="11"/>
      <c r="AZ173" s="11"/>
      <c r="BA173" s="11"/>
      <c r="BB173" s="11"/>
      <c r="BC173" s="11"/>
      <c r="BD173" s="11"/>
      <c r="BE173" s="11"/>
      <c r="BF173" s="11"/>
      <c r="BG173" s="11"/>
      <c r="BH173" s="11"/>
      <c r="BI173" s="11"/>
      <c r="BJ173" s="11"/>
      <c r="BK173" s="11"/>
      <c r="BL173" s="11"/>
      <c r="BM173" s="11"/>
      <c r="BN173" s="11"/>
      <c r="BO173" s="11"/>
      <c r="BP173" s="11"/>
      <c r="BQ173" s="11"/>
      <c r="BR173" s="11"/>
      <c r="BS173" s="11"/>
      <c r="BT173" s="11"/>
      <c r="BU173" s="11"/>
      <c r="BV173" s="11"/>
      <c r="BW173" s="11"/>
      <c r="BX173" s="11"/>
      <c r="BY173" s="11"/>
      <c r="BZ173" s="11"/>
      <c r="CA173" s="11"/>
      <c r="CB173" s="11"/>
      <c r="CC173" s="11"/>
      <c r="CD173" s="11"/>
      <c r="CE173" s="11"/>
      <c r="CF173" s="11"/>
      <c r="CG173" s="11"/>
      <c r="CH173" s="11"/>
      <c r="CI173" s="11"/>
      <c r="CJ173" s="11"/>
      <c r="CK173" s="11"/>
      <c r="CL173" s="11"/>
      <c r="CM173" s="11"/>
      <c r="CN173" s="11"/>
      <c r="CO173" s="11"/>
      <c r="CP173" s="11"/>
      <c r="CQ173" s="11"/>
      <c r="CR173" s="11"/>
      <c r="CS173" s="11"/>
      <c r="CT173" s="11"/>
      <c r="CU173" s="11"/>
      <c r="CV173" s="11"/>
      <c r="CW173" s="11"/>
      <c r="CX173" s="11"/>
      <c r="CY173" s="11"/>
      <c r="CZ173" s="11"/>
      <c r="DA173" s="11"/>
      <c r="DB173" s="11"/>
      <c r="DC173" s="11"/>
      <c r="DD173" s="11"/>
      <c r="DE173" s="11"/>
      <c r="DF173" s="11"/>
      <c r="DG173" s="11"/>
      <c r="DH173" s="11"/>
      <c r="DI173" s="11"/>
      <c r="DJ173" s="11"/>
      <c r="DK173" s="11"/>
      <c r="DL173" s="11"/>
      <c r="DM173" s="11"/>
      <c r="DN173" s="11"/>
      <c r="DO173" s="11"/>
      <c r="DP173" s="11"/>
      <c r="DQ173" s="11"/>
      <c r="DR173" s="11"/>
      <c r="DS173" s="11"/>
      <c r="DT173" s="11"/>
      <c r="DU173" s="11"/>
      <c r="DV173" s="11"/>
      <c r="DW173" s="11"/>
      <c r="DX173" s="11"/>
      <c r="DY173" s="11"/>
      <c r="DZ173" s="11"/>
      <c r="EA173" s="11"/>
      <c r="EB173" s="11"/>
      <c r="EC173" s="11"/>
      <c r="ED173" s="11"/>
      <c r="EE173" s="11"/>
      <c r="EF173" s="11"/>
    </row>
    <row r="174" spans="1:136" x14ac:dyDescent="0.2">
      <c r="A174" s="19">
        <v>107</v>
      </c>
      <c r="B174" s="25"/>
      <c r="D174" s="28"/>
      <c r="E174" s="13"/>
      <c r="F174" s="12"/>
      <c r="G174" s="53"/>
      <c r="H174" s="52"/>
    </row>
    <row r="175" spans="1:136" ht="40.5" x14ac:dyDescent="0.3">
      <c r="A175" s="19">
        <v>108</v>
      </c>
      <c r="B175" s="25">
        <v>84</v>
      </c>
      <c r="C175" s="67" t="s">
        <v>471</v>
      </c>
      <c r="D175" s="26" t="s">
        <v>103</v>
      </c>
      <c r="E175" s="13">
        <v>4</v>
      </c>
      <c r="F175" s="12" t="s">
        <v>203</v>
      </c>
      <c r="G175" s="60"/>
      <c r="H175" s="27">
        <f>G175*E175</f>
        <v>0</v>
      </c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1"/>
      <c r="AB175" s="11"/>
      <c r="AC175" s="11"/>
      <c r="AD175" s="11"/>
      <c r="AE175" s="11"/>
      <c r="AF175" s="11"/>
      <c r="AG175" s="11"/>
      <c r="AH175" s="11"/>
      <c r="AI175" s="11"/>
      <c r="AJ175" s="11"/>
      <c r="AK175" s="11"/>
      <c r="AL175" s="11"/>
      <c r="AM175" s="11"/>
      <c r="AN175" s="11"/>
      <c r="AO175" s="11"/>
      <c r="AP175" s="11"/>
      <c r="AQ175" s="11"/>
      <c r="AR175" s="11"/>
      <c r="AS175" s="11"/>
      <c r="AT175" s="11"/>
      <c r="AU175" s="11"/>
      <c r="AV175" s="11"/>
      <c r="AW175" s="11"/>
      <c r="AX175" s="11"/>
      <c r="AY175" s="11"/>
      <c r="AZ175" s="11"/>
      <c r="BA175" s="11"/>
      <c r="BB175" s="11"/>
      <c r="BC175" s="11"/>
      <c r="BD175" s="11"/>
      <c r="BE175" s="11"/>
      <c r="BF175" s="11"/>
      <c r="BG175" s="11"/>
      <c r="BH175" s="11"/>
      <c r="BI175" s="11"/>
      <c r="BJ175" s="11"/>
      <c r="BK175" s="11"/>
      <c r="BL175" s="11"/>
      <c r="BM175" s="11"/>
      <c r="BN175" s="11"/>
      <c r="BO175" s="11"/>
      <c r="BP175" s="11"/>
      <c r="BQ175" s="11"/>
      <c r="BR175" s="11"/>
      <c r="BS175" s="11"/>
      <c r="BT175" s="11"/>
      <c r="BU175" s="11"/>
      <c r="BV175" s="11"/>
      <c r="BW175" s="11"/>
      <c r="BX175" s="11"/>
      <c r="BY175" s="11"/>
      <c r="BZ175" s="11"/>
      <c r="CA175" s="11"/>
      <c r="CB175" s="11"/>
      <c r="CC175" s="11"/>
      <c r="CD175" s="11"/>
      <c r="CE175" s="11"/>
      <c r="CF175" s="11"/>
      <c r="CG175" s="11"/>
      <c r="CH175" s="11"/>
      <c r="CI175" s="11"/>
      <c r="CJ175" s="11"/>
      <c r="CK175" s="11"/>
      <c r="CL175" s="11"/>
      <c r="CM175" s="11"/>
      <c r="CN175" s="11"/>
      <c r="CO175" s="11"/>
      <c r="CP175" s="11"/>
      <c r="CQ175" s="11"/>
      <c r="CR175" s="11"/>
      <c r="CS175" s="11"/>
      <c r="CT175" s="11"/>
      <c r="CU175" s="11"/>
      <c r="CV175" s="11"/>
      <c r="CW175" s="11"/>
      <c r="CX175" s="11"/>
      <c r="CY175" s="11"/>
      <c r="CZ175" s="11"/>
      <c r="DA175" s="11"/>
      <c r="DB175" s="11"/>
      <c r="DC175" s="11"/>
      <c r="DD175" s="11"/>
      <c r="DE175" s="11"/>
      <c r="DF175" s="11"/>
      <c r="DG175" s="11"/>
      <c r="DH175" s="11"/>
      <c r="DI175" s="11"/>
      <c r="DJ175" s="11"/>
      <c r="DK175" s="11"/>
      <c r="DL175" s="11"/>
      <c r="DM175" s="11"/>
      <c r="DN175" s="11"/>
      <c r="DO175" s="11"/>
      <c r="DP175" s="11"/>
      <c r="DQ175" s="11"/>
      <c r="DR175" s="11"/>
      <c r="DS175" s="11"/>
      <c r="DT175" s="11"/>
      <c r="DU175" s="11"/>
      <c r="DV175" s="11"/>
      <c r="DW175" s="11"/>
      <c r="DX175" s="11"/>
      <c r="DY175" s="11"/>
      <c r="DZ175" s="11"/>
      <c r="EA175" s="11"/>
      <c r="EB175" s="11"/>
      <c r="EC175" s="11"/>
      <c r="ED175" s="11"/>
      <c r="EE175" s="11"/>
      <c r="EF175" s="11"/>
    </row>
    <row r="176" spans="1:136" x14ac:dyDescent="0.2">
      <c r="A176" s="19">
        <v>108</v>
      </c>
      <c r="B176" s="25"/>
      <c r="D176" s="28"/>
      <c r="E176" s="13"/>
      <c r="F176" s="12"/>
      <c r="G176" s="53"/>
      <c r="H176" s="52"/>
    </row>
    <row r="177" spans="1:136" x14ac:dyDescent="0.3">
      <c r="A177" s="19">
        <v>109</v>
      </c>
      <c r="B177" s="25">
        <v>85</v>
      </c>
      <c r="C177" s="67" t="s">
        <v>472</v>
      </c>
      <c r="D177" s="26" t="s">
        <v>104</v>
      </c>
      <c r="E177" s="13">
        <v>4</v>
      </c>
      <c r="F177" s="12" t="s">
        <v>203</v>
      </c>
      <c r="G177" s="60"/>
      <c r="H177" s="27">
        <f>G177*E177</f>
        <v>0</v>
      </c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  <c r="AA177" s="11"/>
      <c r="AB177" s="11"/>
      <c r="AC177" s="11"/>
      <c r="AD177" s="11"/>
      <c r="AE177" s="11"/>
      <c r="AF177" s="11"/>
      <c r="AG177" s="11"/>
      <c r="AH177" s="11"/>
      <c r="AI177" s="11"/>
      <c r="AJ177" s="11"/>
      <c r="AK177" s="11"/>
      <c r="AL177" s="11"/>
      <c r="AM177" s="11"/>
      <c r="AN177" s="11"/>
      <c r="AO177" s="11"/>
      <c r="AP177" s="11"/>
      <c r="AQ177" s="11"/>
      <c r="AR177" s="11"/>
      <c r="AS177" s="11"/>
      <c r="AT177" s="11"/>
      <c r="AU177" s="11"/>
      <c r="AV177" s="11"/>
      <c r="AW177" s="11"/>
      <c r="AX177" s="11"/>
      <c r="AY177" s="11"/>
      <c r="AZ177" s="11"/>
      <c r="BA177" s="11"/>
      <c r="BB177" s="11"/>
      <c r="BC177" s="11"/>
      <c r="BD177" s="11"/>
      <c r="BE177" s="11"/>
      <c r="BF177" s="11"/>
      <c r="BG177" s="11"/>
      <c r="BH177" s="11"/>
      <c r="BI177" s="11"/>
      <c r="BJ177" s="11"/>
      <c r="BK177" s="11"/>
      <c r="BL177" s="11"/>
      <c r="BM177" s="11"/>
      <c r="BN177" s="11"/>
      <c r="BO177" s="11"/>
      <c r="BP177" s="11"/>
      <c r="BQ177" s="11"/>
      <c r="BR177" s="11"/>
      <c r="BS177" s="11"/>
      <c r="BT177" s="11"/>
      <c r="BU177" s="11"/>
      <c r="BV177" s="11"/>
      <c r="BW177" s="11"/>
      <c r="BX177" s="11"/>
      <c r="BY177" s="11"/>
      <c r="BZ177" s="11"/>
      <c r="CA177" s="11"/>
      <c r="CB177" s="11"/>
      <c r="CC177" s="11"/>
      <c r="CD177" s="11"/>
      <c r="CE177" s="11"/>
      <c r="CF177" s="11"/>
      <c r="CG177" s="11"/>
      <c r="CH177" s="11"/>
      <c r="CI177" s="11"/>
      <c r="CJ177" s="11"/>
      <c r="CK177" s="11"/>
      <c r="CL177" s="11"/>
      <c r="CM177" s="11"/>
      <c r="CN177" s="11"/>
      <c r="CO177" s="11"/>
      <c r="CP177" s="11"/>
      <c r="CQ177" s="11"/>
      <c r="CR177" s="11"/>
      <c r="CS177" s="11"/>
      <c r="CT177" s="11"/>
      <c r="CU177" s="11"/>
      <c r="CV177" s="11"/>
      <c r="CW177" s="11"/>
      <c r="CX177" s="11"/>
      <c r="CY177" s="11"/>
      <c r="CZ177" s="11"/>
      <c r="DA177" s="11"/>
      <c r="DB177" s="11"/>
      <c r="DC177" s="11"/>
      <c r="DD177" s="11"/>
      <c r="DE177" s="11"/>
      <c r="DF177" s="11"/>
      <c r="DG177" s="11"/>
      <c r="DH177" s="11"/>
      <c r="DI177" s="11"/>
      <c r="DJ177" s="11"/>
      <c r="DK177" s="11"/>
      <c r="DL177" s="11"/>
      <c r="DM177" s="11"/>
      <c r="DN177" s="11"/>
      <c r="DO177" s="11"/>
      <c r="DP177" s="11"/>
      <c r="DQ177" s="11"/>
      <c r="DR177" s="11"/>
      <c r="DS177" s="11"/>
      <c r="DT177" s="11"/>
      <c r="DU177" s="11"/>
      <c r="DV177" s="11"/>
      <c r="DW177" s="11"/>
      <c r="DX177" s="11"/>
      <c r="DY177" s="11"/>
      <c r="DZ177" s="11"/>
      <c r="EA177" s="11"/>
      <c r="EB177" s="11"/>
      <c r="EC177" s="11"/>
      <c r="ED177" s="11"/>
      <c r="EE177" s="11"/>
      <c r="EF177" s="11"/>
    </row>
    <row r="178" spans="1:136" x14ac:dyDescent="0.2">
      <c r="A178" s="19">
        <v>109</v>
      </c>
      <c r="B178" s="25"/>
      <c r="D178" s="28"/>
      <c r="E178" s="13"/>
      <c r="F178" s="12"/>
      <c r="G178" s="53"/>
      <c r="H178" s="52"/>
    </row>
    <row r="179" spans="1:136" x14ac:dyDescent="0.3">
      <c r="A179" s="19">
        <v>110</v>
      </c>
      <c r="B179" s="25">
        <v>86</v>
      </c>
      <c r="C179" s="67" t="s">
        <v>473</v>
      </c>
      <c r="D179" s="26" t="s">
        <v>105</v>
      </c>
      <c r="E179" s="13">
        <v>3</v>
      </c>
      <c r="F179" s="12" t="s">
        <v>203</v>
      </c>
      <c r="G179" s="60"/>
      <c r="H179" s="27">
        <f>G179*E179</f>
        <v>0</v>
      </c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  <c r="AA179" s="11"/>
      <c r="AB179" s="11"/>
      <c r="AC179" s="11"/>
      <c r="AD179" s="11"/>
      <c r="AE179" s="11"/>
      <c r="AF179" s="11"/>
      <c r="AG179" s="11"/>
      <c r="AH179" s="11"/>
      <c r="AI179" s="11"/>
      <c r="AJ179" s="11"/>
      <c r="AK179" s="11"/>
      <c r="AL179" s="11"/>
      <c r="AM179" s="11"/>
      <c r="AN179" s="11"/>
      <c r="AO179" s="11"/>
      <c r="AP179" s="11"/>
      <c r="AQ179" s="11"/>
      <c r="AR179" s="11"/>
      <c r="AS179" s="11"/>
      <c r="AT179" s="11"/>
      <c r="AU179" s="11"/>
      <c r="AV179" s="11"/>
      <c r="AW179" s="11"/>
      <c r="AX179" s="11"/>
      <c r="AY179" s="11"/>
      <c r="AZ179" s="11"/>
      <c r="BA179" s="11"/>
      <c r="BB179" s="11"/>
      <c r="BC179" s="11"/>
      <c r="BD179" s="11"/>
      <c r="BE179" s="11"/>
      <c r="BF179" s="11"/>
      <c r="BG179" s="11"/>
      <c r="BH179" s="11"/>
      <c r="BI179" s="11"/>
      <c r="BJ179" s="11"/>
      <c r="BK179" s="11"/>
      <c r="BL179" s="11"/>
      <c r="BM179" s="11"/>
      <c r="BN179" s="11"/>
      <c r="BO179" s="11"/>
      <c r="BP179" s="11"/>
      <c r="BQ179" s="11"/>
      <c r="BR179" s="11"/>
      <c r="BS179" s="11"/>
      <c r="BT179" s="11"/>
      <c r="BU179" s="11"/>
      <c r="BV179" s="11"/>
      <c r="BW179" s="11"/>
      <c r="BX179" s="11"/>
      <c r="BY179" s="11"/>
      <c r="BZ179" s="11"/>
      <c r="CA179" s="11"/>
      <c r="CB179" s="11"/>
      <c r="CC179" s="11"/>
      <c r="CD179" s="11"/>
      <c r="CE179" s="11"/>
      <c r="CF179" s="11"/>
      <c r="CG179" s="11"/>
      <c r="CH179" s="11"/>
      <c r="CI179" s="11"/>
      <c r="CJ179" s="11"/>
      <c r="CK179" s="11"/>
      <c r="CL179" s="11"/>
      <c r="CM179" s="11"/>
      <c r="CN179" s="11"/>
      <c r="CO179" s="11"/>
      <c r="CP179" s="11"/>
      <c r="CQ179" s="11"/>
      <c r="CR179" s="11"/>
      <c r="CS179" s="11"/>
      <c r="CT179" s="11"/>
      <c r="CU179" s="11"/>
      <c r="CV179" s="11"/>
      <c r="CW179" s="11"/>
      <c r="CX179" s="11"/>
      <c r="CY179" s="11"/>
      <c r="CZ179" s="11"/>
      <c r="DA179" s="11"/>
      <c r="DB179" s="11"/>
      <c r="DC179" s="11"/>
      <c r="DD179" s="11"/>
      <c r="DE179" s="11"/>
      <c r="DF179" s="11"/>
      <c r="DG179" s="11"/>
      <c r="DH179" s="11"/>
      <c r="DI179" s="11"/>
      <c r="DJ179" s="11"/>
      <c r="DK179" s="11"/>
      <c r="DL179" s="11"/>
      <c r="DM179" s="11"/>
      <c r="DN179" s="11"/>
      <c r="DO179" s="11"/>
      <c r="DP179" s="11"/>
      <c r="DQ179" s="11"/>
      <c r="DR179" s="11"/>
      <c r="DS179" s="11"/>
      <c r="DT179" s="11"/>
      <c r="DU179" s="11"/>
      <c r="DV179" s="11"/>
      <c r="DW179" s="11"/>
      <c r="DX179" s="11"/>
      <c r="DY179" s="11"/>
      <c r="DZ179" s="11"/>
      <c r="EA179" s="11"/>
      <c r="EB179" s="11"/>
      <c r="EC179" s="11"/>
      <c r="ED179" s="11"/>
      <c r="EE179" s="11"/>
      <c r="EF179" s="11"/>
    </row>
    <row r="180" spans="1:136" x14ac:dyDescent="0.2">
      <c r="A180" s="19">
        <v>110</v>
      </c>
      <c r="B180" s="25"/>
      <c r="D180" s="28"/>
      <c r="E180" s="13"/>
      <c r="F180" s="12"/>
      <c r="G180" s="53"/>
      <c r="H180" s="52"/>
    </row>
    <row r="181" spans="1:136" x14ac:dyDescent="0.3">
      <c r="A181" s="19">
        <v>111</v>
      </c>
      <c r="B181" s="25">
        <v>87</v>
      </c>
      <c r="C181" s="67" t="s">
        <v>474</v>
      </c>
      <c r="D181" s="26" t="s">
        <v>106</v>
      </c>
      <c r="E181" s="13">
        <v>5</v>
      </c>
      <c r="F181" s="12" t="s">
        <v>203</v>
      </c>
      <c r="G181" s="60"/>
      <c r="H181" s="27">
        <f>G181*E181</f>
        <v>0</v>
      </c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  <c r="AB181" s="11"/>
      <c r="AC181" s="11"/>
      <c r="AD181" s="11"/>
      <c r="AE181" s="11"/>
      <c r="AF181" s="11"/>
      <c r="AG181" s="11"/>
      <c r="AH181" s="11"/>
      <c r="AI181" s="11"/>
      <c r="AJ181" s="11"/>
      <c r="AK181" s="11"/>
      <c r="AL181" s="11"/>
      <c r="AM181" s="11"/>
      <c r="AN181" s="11"/>
      <c r="AO181" s="11"/>
      <c r="AP181" s="11"/>
      <c r="AQ181" s="11"/>
      <c r="AR181" s="11"/>
      <c r="AS181" s="11"/>
      <c r="AT181" s="11"/>
      <c r="AU181" s="11"/>
      <c r="AV181" s="11"/>
      <c r="AW181" s="11"/>
      <c r="AX181" s="11"/>
      <c r="AY181" s="11"/>
      <c r="AZ181" s="11"/>
      <c r="BA181" s="11"/>
      <c r="BB181" s="11"/>
      <c r="BC181" s="11"/>
      <c r="BD181" s="11"/>
      <c r="BE181" s="11"/>
      <c r="BF181" s="11"/>
      <c r="BG181" s="11"/>
      <c r="BH181" s="11"/>
      <c r="BI181" s="11"/>
      <c r="BJ181" s="11"/>
      <c r="BK181" s="11"/>
      <c r="BL181" s="11"/>
      <c r="BM181" s="11"/>
      <c r="BN181" s="11"/>
      <c r="BO181" s="11"/>
      <c r="BP181" s="11"/>
      <c r="BQ181" s="11"/>
      <c r="BR181" s="11"/>
      <c r="BS181" s="11"/>
      <c r="BT181" s="11"/>
      <c r="BU181" s="11"/>
      <c r="BV181" s="11"/>
      <c r="BW181" s="11"/>
      <c r="BX181" s="11"/>
      <c r="BY181" s="11"/>
      <c r="BZ181" s="11"/>
      <c r="CA181" s="11"/>
      <c r="CB181" s="11"/>
      <c r="CC181" s="11"/>
      <c r="CD181" s="11"/>
      <c r="CE181" s="11"/>
      <c r="CF181" s="11"/>
      <c r="CG181" s="11"/>
      <c r="CH181" s="11"/>
      <c r="CI181" s="11"/>
      <c r="CJ181" s="11"/>
      <c r="CK181" s="11"/>
      <c r="CL181" s="11"/>
      <c r="CM181" s="11"/>
      <c r="CN181" s="11"/>
      <c r="CO181" s="11"/>
      <c r="CP181" s="11"/>
      <c r="CQ181" s="11"/>
      <c r="CR181" s="11"/>
      <c r="CS181" s="11"/>
      <c r="CT181" s="11"/>
      <c r="CU181" s="11"/>
      <c r="CV181" s="11"/>
      <c r="CW181" s="11"/>
      <c r="CX181" s="11"/>
      <c r="CY181" s="11"/>
      <c r="CZ181" s="11"/>
      <c r="DA181" s="11"/>
      <c r="DB181" s="11"/>
      <c r="DC181" s="11"/>
      <c r="DD181" s="11"/>
      <c r="DE181" s="11"/>
      <c r="DF181" s="11"/>
      <c r="DG181" s="11"/>
      <c r="DH181" s="11"/>
      <c r="DI181" s="11"/>
      <c r="DJ181" s="11"/>
      <c r="DK181" s="11"/>
      <c r="DL181" s="11"/>
      <c r="DM181" s="11"/>
      <c r="DN181" s="11"/>
      <c r="DO181" s="11"/>
      <c r="DP181" s="11"/>
      <c r="DQ181" s="11"/>
      <c r="DR181" s="11"/>
      <c r="DS181" s="11"/>
      <c r="DT181" s="11"/>
      <c r="DU181" s="11"/>
      <c r="DV181" s="11"/>
      <c r="DW181" s="11"/>
      <c r="DX181" s="11"/>
      <c r="DY181" s="11"/>
      <c r="DZ181" s="11"/>
      <c r="EA181" s="11"/>
      <c r="EB181" s="11"/>
      <c r="EC181" s="11"/>
      <c r="ED181" s="11"/>
      <c r="EE181" s="11"/>
      <c r="EF181" s="11"/>
    </row>
    <row r="182" spans="1:136" x14ac:dyDescent="0.2">
      <c r="A182" s="19">
        <v>111</v>
      </c>
      <c r="B182" s="25"/>
      <c r="D182" s="28"/>
      <c r="E182" s="13"/>
      <c r="F182" s="12"/>
      <c r="G182" s="53"/>
      <c r="H182" s="52"/>
    </row>
    <row r="183" spans="1:136" x14ac:dyDescent="0.3">
      <c r="A183" s="19">
        <v>112</v>
      </c>
      <c r="B183" s="25">
        <v>88</v>
      </c>
      <c r="C183" s="67" t="s">
        <v>475</v>
      </c>
      <c r="D183" s="26" t="s">
        <v>107</v>
      </c>
      <c r="E183" s="13">
        <v>6</v>
      </c>
      <c r="F183" s="12" t="s">
        <v>203</v>
      </c>
      <c r="G183" s="60"/>
      <c r="H183" s="27">
        <f>G183*E183</f>
        <v>0</v>
      </c>
    </row>
    <row r="184" spans="1:136" x14ac:dyDescent="0.2">
      <c r="A184" s="19">
        <v>112</v>
      </c>
      <c r="B184" s="25"/>
      <c r="D184" s="28"/>
      <c r="E184" s="13"/>
      <c r="F184" s="12"/>
      <c r="G184" s="53"/>
      <c r="H184" s="52"/>
    </row>
    <row r="185" spans="1:136" x14ac:dyDescent="0.3">
      <c r="A185" s="19">
        <v>113</v>
      </c>
      <c r="B185" s="25">
        <v>89</v>
      </c>
      <c r="C185" s="67" t="s">
        <v>476</v>
      </c>
      <c r="D185" s="26" t="s">
        <v>108</v>
      </c>
      <c r="E185" s="13">
        <v>9</v>
      </c>
      <c r="F185" s="12" t="s">
        <v>203</v>
      </c>
      <c r="G185" s="60"/>
      <c r="H185" s="27">
        <f>G185*E185</f>
        <v>0</v>
      </c>
    </row>
    <row r="186" spans="1:136" x14ac:dyDescent="0.2">
      <c r="A186" s="19">
        <v>113</v>
      </c>
      <c r="B186" s="25"/>
      <c r="C186" s="67"/>
      <c r="D186" s="28"/>
      <c r="E186" s="13"/>
      <c r="F186" s="12"/>
      <c r="G186" s="53"/>
      <c r="H186" s="52"/>
    </row>
    <row r="187" spans="1:136" x14ac:dyDescent="0.3">
      <c r="A187" s="19">
        <v>114</v>
      </c>
      <c r="B187" s="25">
        <v>90</v>
      </c>
      <c r="C187" s="67" t="s">
        <v>477</v>
      </c>
      <c r="D187" s="26" t="s">
        <v>109</v>
      </c>
      <c r="E187" s="13">
        <v>4</v>
      </c>
      <c r="F187" s="12" t="s">
        <v>203</v>
      </c>
      <c r="G187" s="60"/>
      <c r="H187" s="27">
        <f>G187*E187</f>
        <v>0</v>
      </c>
    </row>
    <row r="188" spans="1:136" x14ac:dyDescent="0.2">
      <c r="A188" s="19">
        <v>114</v>
      </c>
      <c r="B188" s="25"/>
      <c r="D188" s="28"/>
      <c r="E188" s="13"/>
      <c r="F188" s="12"/>
      <c r="G188" s="53"/>
      <c r="H188" s="52"/>
    </row>
    <row r="189" spans="1:136" x14ac:dyDescent="0.3">
      <c r="A189" s="19">
        <v>115</v>
      </c>
      <c r="B189" s="25">
        <v>91</v>
      </c>
      <c r="C189" s="67" t="s">
        <v>478</v>
      </c>
      <c r="D189" s="26" t="s">
        <v>110</v>
      </c>
      <c r="E189" s="13">
        <v>4</v>
      </c>
      <c r="F189" s="12" t="s">
        <v>203</v>
      </c>
      <c r="G189" s="60"/>
      <c r="H189" s="27">
        <f>G189*E189</f>
        <v>0</v>
      </c>
    </row>
    <row r="190" spans="1:136" x14ac:dyDescent="0.2">
      <c r="A190" s="19">
        <v>115</v>
      </c>
      <c r="B190" s="25"/>
      <c r="D190" s="28"/>
      <c r="E190" s="13"/>
      <c r="F190" s="12"/>
      <c r="G190" s="53"/>
      <c r="H190" s="52"/>
    </row>
    <row r="191" spans="1:136" x14ac:dyDescent="0.3">
      <c r="A191" s="19">
        <v>116</v>
      </c>
      <c r="B191" s="25">
        <v>92</v>
      </c>
      <c r="C191" s="67" t="s">
        <v>479</v>
      </c>
      <c r="D191" s="26" t="s">
        <v>111</v>
      </c>
      <c r="E191" s="13">
        <v>16</v>
      </c>
      <c r="F191" s="12" t="s">
        <v>203</v>
      </c>
      <c r="G191" s="60"/>
      <c r="H191" s="27">
        <f>G191*E191</f>
        <v>0</v>
      </c>
    </row>
    <row r="192" spans="1:136" x14ac:dyDescent="0.2">
      <c r="A192" s="19">
        <v>116</v>
      </c>
      <c r="B192" s="25"/>
      <c r="D192" s="28"/>
      <c r="E192" s="13"/>
      <c r="F192" s="12"/>
      <c r="G192" s="53"/>
      <c r="H192" s="52"/>
    </row>
    <row r="193" spans="1:8" x14ac:dyDescent="0.3">
      <c r="A193" s="19">
        <v>117</v>
      </c>
      <c r="B193" s="25">
        <v>93</v>
      </c>
      <c r="C193" s="67" t="s">
        <v>480</v>
      </c>
      <c r="D193" s="26" t="s">
        <v>112</v>
      </c>
      <c r="E193" s="13">
        <v>2</v>
      </c>
      <c r="F193" s="12" t="s">
        <v>203</v>
      </c>
      <c r="G193" s="60"/>
      <c r="H193" s="27">
        <f>G193*E193</f>
        <v>0</v>
      </c>
    </row>
    <row r="194" spans="1:8" x14ac:dyDescent="0.2">
      <c r="A194" s="19">
        <v>117</v>
      </c>
      <c r="B194" s="25"/>
      <c r="D194" s="28"/>
      <c r="E194" s="13"/>
      <c r="F194" s="12"/>
      <c r="G194" s="53"/>
      <c r="H194" s="52"/>
    </row>
    <row r="195" spans="1:8" x14ac:dyDescent="0.3">
      <c r="A195" s="19">
        <v>118</v>
      </c>
      <c r="B195" s="25">
        <v>94</v>
      </c>
      <c r="C195" s="67" t="s">
        <v>481</v>
      </c>
      <c r="D195" s="26" t="s">
        <v>113</v>
      </c>
      <c r="E195" s="13">
        <v>213</v>
      </c>
      <c r="F195" s="12" t="s">
        <v>203</v>
      </c>
      <c r="G195" s="60"/>
      <c r="H195" s="27">
        <f>G195*E195</f>
        <v>0</v>
      </c>
    </row>
    <row r="196" spans="1:8" x14ac:dyDescent="0.2">
      <c r="A196" s="19">
        <v>118</v>
      </c>
      <c r="B196" s="25"/>
      <c r="D196" s="28"/>
      <c r="E196" s="13"/>
      <c r="F196" s="12"/>
      <c r="G196" s="53"/>
      <c r="H196" s="52"/>
    </row>
    <row r="197" spans="1:8" x14ac:dyDescent="0.3">
      <c r="A197" s="19">
        <v>119</v>
      </c>
      <c r="B197" s="25">
        <v>95</v>
      </c>
      <c r="C197" s="67" t="s">
        <v>482</v>
      </c>
      <c r="D197" s="26" t="s">
        <v>114</v>
      </c>
      <c r="E197" s="13">
        <v>8</v>
      </c>
      <c r="F197" s="12" t="s">
        <v>203</v>
      </c>
      <c r="G197" s="60"/>
      <c r="H197" s="27">
        <f>G197*E197</f>
        <v>0</v>
      </c>
    </row>
    <row r="198" spans="1:8" x14ac:dyDescent="0.2">
      <c r="A198" s="19">
        <v>119</v>
      </c>
      <c r="B198" s="25"/>
      <c r="D198" s="28"/>
      <c r="E198" s="13"/>
      <c r="F198" s="12"/>
      <c r="G198" s="53"/>
      <c r="H198" s="52"/>
    </row>
    <row r="199" spans="1:8" x14ac:dyDescent="0.3">
      <c r="A199" s="19">
        <v>120</v>
      </c>
      <c r="B199" s="25">
        <v>96</v>
      </c>
      <c r="C199" s="67" t="s">
        <v>483</v>
      </c>
      <c r="D199" s="26" t="s">
        <v>115</v>
      </c>
      <c r="E199" s="13">
        <v>21</v>
      </c>
      <c r="F199" s="12" t="s">
        <v>203</v>
      </c>
      <c r="G199" s="60"/>
      <c r="H199" s="27">
        <f>G199*E199</f>
        <v>0</v>
      </c>
    </row>
    <row r="200" spans="1:8" x14ac:dyDescent="0.2">
      <c r="A200" s="19">
        <v>120</v>
      </c>
      <c r="B200" s="25"/>
      <c r="D200" s="28"/>
      <c r="E200" s="13"/>
      <c r="F200" s="12"/>
      <c r="G200" s="53"/>
      <c r="H200" s="52"/>
    </row>
    <row r="201" spans="1:8" x14ac:dyDescent="0.3">
      <c r="A201" s="19">
        <v>121</v>
      </c>
      <c r="B201" s="25">
        <v>97</v>
      </c>
      <c r="C201" s="67" t="s">
        <v>484</v>
      </c>
      <c r="D201" s="26" t="s">
        <v>116</v>
      </c>
      <c r="E201" s="13">
        <v>5</v>
      </c>
      <c r="F201" s="12" t="s">
        <v>203</v>
      </c>
      <c r="G201" s="60"/>
      <c r="H201" s="27">
        <f>G201*E201</f>
        <v>0</v>
      </c>
    </row>
    <row r="202" spans="1:8" x14ac:dyDescent="0.2">
      <c r="A202" s="19">
        <v>121</v>
      </c>
      <c r="B202" s="25"/>
      <c r="D202" s="28"/>
      <c r="E202" s="13"/>
      <c r="F202" s="12"/>
      <c r="G202" s="53"/>
      <c r="H202" s="52"/>
    </row>
    <row r="203" spans="1:8" x14ac:dyDescent="0.3">
      <c r="A203" s="19">
        <v>122</v>
      </c>
      <c r="B203" s="25">
        <v>98</v>
      </c>
      <c r="C203" s="67" t="s">
        <v>485</v>
      </c>
      <c r="D203" s="26" t="s">
        <v>117</v>
      </c>
      <c r="E203" s="13">
        <v>2</v>
      </c>
      <c r="F203" s="12" t="s">
        <v>203</v>
      </c>
      <c r="G203" s="60"/>
      <c r="H203" s="27">
        <f>G203*E203</f>
        <v>0</v>
      </c>
    </row>
    <row r="204" spans="1:8" x14ac:dyDescent="0.2">
      <c r="A204" s="19">
        <v>122</v>
      </c>
      <c r="B204" s="25"/>
      <c r="D204" s="28"/>
      <c r="E204" s="13"/>
      <c r="F204" s="12"/>
      <c r="G204" s="53"/>
      <c r="H204" s="52"/>
    </row>
    <row r="205" spans="1:8" x14ac:dyDescent="0.3">
      <c r="A205" s="19">
        <v>123</v>
      </c>
      <c r="B205" s="25">
        <v>99</v>
      </c>
      <c r="C205" s="67" t="s">
        <v>486</v>
      </c>
      <c r="D205" s="26" t="s">
        <v>118</v>
      </c>
      <c r="E205" s="13">
        <v>14</v>
      </c>
      <c r="F205" s="12" t="s">
        <v>203</v>
      </c>
      <c r="G205" s="60"/>
      <c r="H205" s="27">
        <f>G205*E205</f>
        <v>0</v>
      </c>
    </row>
    <row r="206" spans="1:8" x14ac:dyDescent="0.2">
      <c r="A206" s="19">
        <v>123</v>
      </c>
      <c r="B206" s="25"/>
      <c r="D206" s="28"/>
      <c r="E206" s="13"/>
      <c r="F206" s="12"/>
      <c r="G206" s="53"/>
      <c r="H206" s="52"/>
    </row>
    <row r="207" spans="1:8" x14ac:dyDescent="0.3">
      <c r="A207" s="19">
        <v>124</v>
      </c>
      <c r="B207" s="25">
        <v>100</v>
      </c>
      <c r="C207" s="67" t="s">
        <v>487</v>
      </c>
      <c r="D207" s="26" t="s">
        <v>119</v>
      </c>
      <c r="E207" s="13">
        <v>115</v>
      </c>
      <c r="F207" s="12" t="s">
        <v>203</v>
      </c>
      <c r="G207" s="60"/>
      <c r="H207" s="27">
        <f>G207*E207</f>
        <v>0</v>
      </c>
    </row>
    <row r="208" spans="1:8" x14ac:dyDescent="0.2">
      <c r="A208" s="19">
        <v>124</v>
      </c>
      <c r="B208" s="25"/>
      <c r="D208" s="28"/>
      <c r="E208" s="13"/>
      <c r="F208" s="12"/>
      <c r="G208" s="53"/>
      <c r="H208" s="52"/>
    </row>
    <row r="209" spans="1:8" x14ac:dyDescent="0.3">
      <c r="A209" s="19">
        <v>125</v>
      </c>
      <c r="B209" s="25">
        <v>101</v>
      </c>
      <c r="C209" s="67" t="s">
        <v>488</v>
      </c>
      <c r="D209" s="26" t="s">
        <v>120</v>
      </c>
      <c r="E209" s="13">
        <v>9</v>
      </c>
      <c r="F209" s="12" t="s">
        <v>203</v>
      </c>
      <c r="G209" s="60"/>
      <c r="H209" s="27">
        <f>G209*E209</f>
        <v>0</v>
      </c>
    </row>
    <row r="210" spans="1:8" x14ac:dyDescent="0.2">
      <c r="A210" s="19">
        <v>125</v>
      </c>
      <c r="B210" s="25"/>
      <c r="D210" s="28"/>
      <c r="E210" s="13"/>
      <c r="F210" s="12"/>
      <c r="G210" s="53"/>
      <c r="H210" s="52"/>
    </row>
    <row r="211" spans="1:8" x14ac:dyDescent="0.3">
      <c r="A211" s="19">
        <v>126</v>
      </c>
      <c r="B211" s="25">
        <v>102</v>
      </c>
      <c r="C211" s="67" t="s">
        <v>489</v>
      </c>
      <c r="D211" s="26" t="s">
        <v>121</v>
      </c>
      <c r="E211" s="13">
        <v>6</v>
      </c>
      <c r="F211" s="12" t="s">
        <v>203</v>
      </c>
      <c r="G211" s="60"/>
      <c r="H211" s="27">
        <f>G211*E211</f>
        <v>0</v>
      </c>
    </row>
    <row r="212" spans="1:8" x14ac:dyDescent="0.2">
      <c r="A212" s="19">
        <v>126</v>
      </c>
      <c r="B212" s="25"/>
      <c r="D212" s="28"/>
      <c r="E212" s="13"/>
      <c r="F212" s="12"/>
      <c r="G212" s="53"/>
      <c r="H212" s="52"/>
    </row>
    <row r="213" spans="1:8" x14ac:dyDescent="0.3">
      <c r="A213" s="19">
        <v>128</v>
      </c>
      <c r="B213" s="25">
        <v>103</v>
      </c>
      <c r="C213" s="67" t="s">
        <v>490</v>
      </c>
      <c r="D213" s="26" t="s">
        <v>122</v>
      </c>
      <c r="E213" s="13">
        <v>2068</v>
      </c>
      <c r="F213" s="12" t="s">
        <v>15</v>
      </c>
      <c r="G213" s="60"/>
      <c r="H213" s="27">
        <f>G213*E213</f>
        <v>0</v>
      </c>
    </row>
    <row r="214" spans="1:8" x14ac:dyDescent="0.2">
      <c r="A214" s="19">
        <v>128</v>
      </c>
      <c r="B214" s="25"/>
      <c r="D214" s="28"/>
      <c r="E214" s="13"/>
      <c r="F214" s="12"/>
      <c r="G214" s="53"/>
      <c r="H214" s="52"/>
    </row>
    <row r="215" spans="1:8" x14ac:dyDescent="0.3">
      <c r="A215" s="19">
        <v>129</v>
      </c>
      <c r="B215" s="25">
        <v>104</v>
      </c>
      <c r="C215" s="67" t="s">
        <v>491</v>
      </c>
      <c r="D215" s="26" t="s">
        <v>123</v>
      </c>
      <c r="E215" s="13">
        <v>2587</v>
      </c>
      <c r="F215" s="12" t="s">
        <v>15</v>
      </c>
      <c r="G215" s="60"/>
      <c r="H215" s="27">
        <f>G215*E215</f>
        <v>0</v>
      </c>
    </row>
    <row r="216" spans="1:8" x14ac:dyDescent="0.2">
      <c r="A216" s="19">
        <v>129</v>
      </c>
      <c r="B216" s="25"/>
      <c r="D216" s="28"/>
      <c r="E216" s="13"/>
      <c r="F216" s="12"/>
      <c r="G216" s="53"/>
      <c r="H216" s="52"/>
    </row>
    <row r="217" spans="1:8" x14ac:dyDescent="0.3">
      <c r="A217" s="19">
        <v>130</v>
      </c>
      <c r="B217" s="25">
        <v>105</v>
      </c>
      <c r="C217" s="67" t="s">
        <v>492</v>
      </c>
      <c r="D217" s="26" t="s">
        <v>124</v>
      </c>
      <c r="E217" s="13">
        <v>1299</v>
      </c>
      <c r="F217" s="12" t="s">
        <v>15</v>
      </c>
      <c r="G217" s="60"/>
      <c r="H217" s="27">
        <f>G217*E217</f>
        <v>0</v>
      </c>
    </row>
    <row r="218" spans="1:8" x14ac:dyDescent="0.2">
      <c r="A218" s="19">
        <v>130</v>
      </c>
      <c r="B218" s="25"/>
      <c r="D218" s="28"/>
      <c r="E218" s="13"/>
      <c r="F218" s="12"/>
      <c r="G218" s="53"/>
      <c r="H218" s="52"/>
    </row>
    <row r="219" spans="1:8" x14ac:dyDescent="0.3">
      <c r="A219" s="19">
        <v>131</v>
      </c>
      <c r="B219" s="25">
        <v>106</v>
      </c>
      <c r="C219" s="67" t="s">
        <v>493</v>
      </c>
      <c r="D219" s="26" t="s">
        <v>125</v>
      </c>
      <c r="E219" s="13">
        <v>70428</v>
      </c>
      <c r="F219" s="12" t="s">
        <v>15</v>
      </c>
      <c r="G219" s="60"/>
      <c r="H219" s="27">
        <f>G219*E219</f>
        <v>0</v>
      </c>
    </row>
    <row r="220" spans="1:8" x14ac:dyDescent="0.2">
      <c r="A220" s="19">
        <v>131</v>
      </c>
      <c r="B220" s="25"/>
      <c r="D220" s="28"/>
      <c r="E220" s="13"/>
      <c r="F220" s="12"/>
      <c r="G220" s="53"/>
      <c r="H220" s="52"/>
    </row>
    <row r="221" spans="1:8" x14ac:dyDescent="0.3">
      <c r="A221" s="19">
        <v>132</v>
      </c>
      <c r="B221" s="25">
        <v>107</v>
      </c>
      <c r="C221" s="67" t="s">
        <v>494</v>
      </c>
      <c r="D221" s="26" t="s">
        <v>126</v>
      </c>
      <c r="E221" s="13">
        <v>257</v>
      </c>
      <c r="F221" s="12" t="s">
        <v>15</v>
      </c>
      <c r="G221" s="60"/>
      <c r="H221" s="27">
        <f>G221*E221</f>
        <v>0</v>
      </c>
    </row>
    <row r="222" spans="1:8" x14ac:dyDescent="0.2">
      <c r="A222" s="19">
        <v>132</v>
      </c>
      <c r="B222" s="25"/>
      <c r="D222" s="28"/>
      <c r="E222" s="13"/>
      <c r="F222" s="12"/>
      <c r="G222" s="53"/>
      <c r="H222" s="52"/>
    </row>
    <row r="223" spans="1:8" ht="40.5" x14ac:dyDescent="0.3">
      <c r="A223" s="19">
        <v>133</v>
      </c>
      <c r="B223" s="25">
        <v>108</v>
      </c>
      <c r="C223" s="67" t="s">
        <v>495</v>
      </c>
      <c r="D223" s="26" t="s">
        <v>127</v>
      </c>
      <c r="E223" s="13">
        <v>1</v>
      </c>
      <c r="F223" s="12" t="s">
        <v>203</v>
      </c>
      <c r="G223" s="60"/>
      <c r="H223" s="27">
        <f>G223*E223</f>
        <v>0</v>
      </c>
    </row>
    <row r="224" spans="1:8" x14ac:dyDescent="0.2">
      <c r="A224" s="19">
        <v>133</v>
      </c>
      <c r="B224" s="25"/>
      <c r="C224" s="67"/>
      <c r="D224" s="28"/>
      <c r="E224" s="13"/>
      <c r="F224" s="12"/>
      <c r="G224" s="53"/>
      <c r="H224" s="52"/>
    </row>
    <row r="225" spans="1:8" x14ac:dyDescent="0.3">
      <c r="A225" s="19">
        <v>134</v>
      </c>
      <c r="B225" s="25">
        <v>109</v>
      </c>
      <c r="C225" s="67" t="s">
        <v>496</v>
      </c>
      <c r="D225" s="26" t="s">
        <v>128</v>
      </c>
      <c r="E225" s="13">
        <v>380</v>
      </c>
      <c r="F225" s="12" t="s">
        <v>15</v>
      </c>
      <c r="G225" s="60"/>
      <c r="H225" s="27">
        <f>G225*E225</f>
        <v>0</v>
      </c>
    </row>
    <row r="226" spans="1:8" x14ac:dyDescent="0.2">
      <c r="A226" s="19">
        <v>134</v>
      </c>
      <c r="B226" s="25"/>
      <c r="C226" s="67"/>
      <c r="D226" s="28"/>
      <c r="E226" s="13"/>
      <c r="F226" s="12"/>
      <c r="G226" s="53"/>
      <c r="H226" s="52"/>
    </row>
    <row r="227" spans="1:8" x14ac:dyDescent="0.3">
      <c r="A227" s="19">
        <v>135</v>
      </c>
      <c r="B227" s="25">
        <v>110</v>
      </c>
      <c r="C227" s="67" t="s">
        <v>497</v>
      </c>
      <c r="D227" s="26" t="s">
        <v>129</v>
      </c>
      <c r="E227" s="13">
        <v>59514</v>
      </c>
      <c r="F227" s="12" t="s">
        <v>17</v>
      </c>
      <c r="G227" s="60"/>
      <c r="H227" s="27">
        <f>G227*E227</f>
        <v>0</v>
      </c>
    </row>
    <row r="228" spans="1:8" x14ac:dyDescent="0.2">
      <c r="A228" s="19">
        <v>135</v>
      </c>
      <c r="B228" s="25"/>
      <c r="D228" s="28"/>
      <c r="E228" s="13"/>
      <c r="F228" s="12"/>
      <c r="G228" s="53"/>
      <c r="H228" s="52"/>
    </row>
    <row r="229" spans="1:8" x14ac:dyDescent="0.3">
      <c r="A229" s="19">
        <v>136</v>
      </c>
      <c r="B229" s="25">
        <v>111</v>
      </c>
      <c r="C229" s="67" t="s">
        <v>498</v>
      </c>
      <c r="D229" s="26" t="s">
        <v>130</v>
      </c>
      <c r="E229" s="13">
        <v>123</v>
      </c>
      <c r="F229" s="12" t="s">
        <v>207</v>
      </c>
      <c r="G229" s="60"/>
      <c r="H229" s="27">
        <f>G229*E229</f>
        <v>0</v>
      </c>
    </row>
    <row r="230" spans="1:8" x14ac:dyDescent="0.2">
      <c r="A230" s="19">
        <v>136</v>
      </c>
      <c r="B230" s="25"/>
      <c r="D230" s="28"/>
      <c r="E230" s="13"/>
      <c r="F230" s="12"/>
      <c r="G230" s="53"/>
      <c r="H230" s="52"/>
    </row>
    <row r="231" spans="1:8" x14ac:dyDescent="0.3">
      <c r="A231" s="19">
        <v>137</v>
      </c>
      <c r="B231" s="25">
        <v>112</v>
      </c>
      <c r="C231" s="67" t="s">
        <v>499</v>
      </c>
      <c r="D231" s="26" t="s">
        <v>131</v>
      </c>
      <c r="E231" s="13">
        <v>246</v>
      </c>
      <c r="F231" s="12" t="s">
        <v>207</v>
      </c>
      <c r="G231" s="60"/>
      <c r="H231" s="27">
        <f>G231*E231</f>
        <v>0</v>
      </c>
    </row>
    <row r="232" spans="1:8" x14ac:dyDescent="0.2">
      <c r="A232" s="19">
        <v>137</v>
      </c>
      <c r="B232" s="25"/>
      <c r="D232" s="28"/>
      <c r="E232" s="13"/>
      <c r="F232" s="12"/>
      <c r="G232" s="53"/>
      <c r="H232" s="52"/>
    </row>
    <row r="233" spans="1:8" x14ac:dyDescent="0.3">
      <c r="A233" s="19">
        <v>138</v>
      </c>
      <c r="B233" s="25">
        <v>113</v>
      </c>
      <c r="C233" s="67" t="s">
        <v>500</v>
      </c>
      <c r="D233" s="26" t="s">
        <v>132</v>
      </c>
      <c r="E233" s="13">
        <v>1679</v>
      </c>
      <c r="F233" s="12" t="s">
        <v>210</v>
      </c>
      <c r="G233" s="60"/>
      <c r="H233" s="27">
        <f>G233*E233</f>
        <v>0</v>
      </c>
    </row>
    <row r="234" spans="1:8" x14ac:dyDescent="0.2">
      <c r="A234" s="19">
        <v>138</v>
      </c>
      <c r="B234" s="25"/>
      <c r="D234" s="28"/>
      <c r="E234" s="13"/>
      <c r="F234" s="12"/>
      <c r="G234" s="53"/>
      <c r="H234" s="52"/>
    </row>
    <row r="235" spans="1:8" x14ac:dyDescent="0.3">
      <c r="A235" s="19">
        <v>139</v>
      </c>
      <c r="B235" s="25">
        <v>114</v>
      </c>
      <c r="C235" s="67" t="s">
        <v>501</v>
      </c>
      <c r="D235" s="26" t="s">
        <v>133</v>
      </c>
      <c r="E235" s="13">
        <v>123</v>
      </c>
      <c r="F235" s="12" t="s">
        <v>207</v>
      </c>
      <c r="G235" s="60"/>
      <c r="H235" s="27">
        <f>G235*E235</f>
        <v>0</v>
      </c>
    </row>
    <row r="236" spans="1:8" x14ac:dyDescent="0.2">
      <c r="A236" s="19">
        <v>139</v>
      </c>
      <c r="B236" s="25"/>
      <c r="D236" s="28"/>
      <c r="E236" s="13"/>
      <c r="F236" s="12"/>
      <c r="G236" s="53"/>
      <c r="H236" s="52"/>
    </row>
    <row r="237" spans="1:8" x14ac:dyDescent="0.3">
      <c r="A237" s="19">
        <v>140</v>
      </c>
      <c r="B237" s="25">
        <v>115</v>
      </c>
      <c r="C237" s="67" t="s">
        <v>502</v>
      </c>
      <c r="D237" s="26" t="s">
        <v>134</v>
      </c>
      <c r="E237" s="13">
        <v>1434</v>
      </c>
      <c r="F237" s="12" t="s">
        <v>210</v>
      </c>
      <c r="G237" s="60"/>
      <c r="H237" s="27">
        <f>G237*E237</f>
        <v>0</v>
      </c>
    </row>
    <row r="238" spans="1:8" x14ac:dyDescent="0.2">
      <c r="A238" s="19">
        <v>140</v>
      </c>
      <c r="B238" s="25"/>
      <c r="D238" s="28"/>
      <c r="E238" s="13"/>
      <c r="F238" s="12"/>
      <c r="G238" s="53"/>
      <c r="H238" s="52"/>
    </row>
    <row r="239" spans="1:8" x14ac:dyDescent="0.3">
      <c r="A239" s="19">
        <v>141</v>
      </c>
      <c r="B239" s="25">
        <v>116</v>
      </c>
      <c r="C239" s="67" t="s">
        <v>503</v>
      </c>
      <c r="D239" s="26" t="s">
        <v>135</v>
      </c>
      <c r="E239" s="13">
        <v>49</v>
      </c>
      <c r="F239" s="12" t="s">
        <v>207</v>
      </c>
      <c r="G239" s="60"/>
      <c r="H239" s="27">
        <f>G239*E239</f>
        <v>0</v>
      </c>
    </row>
    <row r="240" spans="1:8" x14ac:dyDescent="0.2">
      <c r="A240" s="19">
        <v>141</v>
      </c>
      <c r="B240" s="25"/>
      <c r="D240" s="28"/>
      <c r="E240" s="13"/>
      <c r="F240" s="12"/>
      <c r="G240" s="53"/>
      <c r="H240" s="52"/>
    </row>
    <row r="241" spans="1:8" x14ac:dyDescent="0.3">
      <c r="A241" s="19">
        <v>142</v>
      </c>
      <c r="B241" s="25">
        <v>117</v>
      </c>
      <c r="C241" s="67" t="s">
        <v>504</v>
      </c>
      <c r="D241" s="26" t="s">
        <v>136</v>
      </c>
      <c r="E241" s="13">
        <v>441</v>
      </c>
      <c r="F241" s="12" t="s">
        <v>204</v>
      </c>
      <c r="G241" s="60"/>
      <c r="H241" s="27">
        <f>G241*E241</f>
        <v>0</v>
      </c>
    </row>
    <row r="242" spans="1:8" x14ac:dyDescent="0.2">
      <c r="A242" s="19">
        <v>142</v>
      </c>
      <c r="B242" s="25"/>
      <c r="D242" s="28"/>
      <c r="E242" s="13"/>
      <c r="F242" s="12"/>
      <c r="G242" s="53"/>
      <c r="H242" s="52"/>
    </row>
    <row r="243" spans="1:8" x14ac:dyDescent="0.3">
      <c r="A243" s="19">
        <v>143</v>
      </c>
      <c r="B243" s="25">
        <v>118</v>
      </c>
      <c r="C243" s="67" t="s">
        <v>505</v>
      </c>
      <c r="D243" s="26" t="s">
        <v>137</v>
      </c>
      <c r="E243" s="13">
        <v>300</v>
      </c>
      <c r="F243" s="12" t="s">
        <v>15</v>
      </c>
      <c r="G243" s="60"/>
      <c r="H243" s="27">
        <f>G243*E243</f>
        <v>0</v>
      </c>
    </row>
    <row r="244" spans="1:8" x14ac:dyDescent="0.2">
      <c r="A244" s="19">
        <v>143</v>
      </c>
      <c r="B244" s="25"/>
      <c r="D244" s="28"/>
      <c r="E244" s="13"/>
      <c r="F244" s="12"/>
      <c r="G244" s="53"/>
      <c r="H244" s="52"/>
    </row>
    <row r="245" spans="1:8" x14ac:dyDescent="0.3">
      <c r="A245" s="19">
        <v>144</v>
      </c>
      <c r="B245" s="25">
        <v>119</v>
      </c>
      <c r="C245" s="67" t="s">
        <v>506</v>
      </c>
      <c r="D245" s="26" t="s">
        <v>138</v>
      </c>
      <c r="E245" s="13">
        <v>8060</v>
      </c>
      <c r="F245" s="12" t="s">
        <v>203</v>
      </c>
      <c r="G245" s="60"/>
      <c r="H245" s="27">
        <f>G245*E245</f>
        <v>0</v>
      </c>
    </row>
    <row r="246" spans="1:8" x14ac:dyDescent="0.2">
      <c r="A246" s="19">
        <v>144</v>
      </c>
      <c r="B246" s="25"/>
      <c r="D246" s="28"/>
      <c r="E246" s="13"/>
      <c r="F246" s="12"/>
      <c r="G246" s="53"/>
      <c r="H246" s="52"/>
    </row>
    <row r="247" spans="1:8" x14ac:dyDescent="0.3">
      <c r="A247" s="19">
        <v>145</v>
      </c>
      <c r="B247" s="25">
        <v>120</v>
      </c>
      <c r="C247" s="67" t="s">
        <v>507</v>
      </c>
      <c r="D247" s="26" t="s">
        <v>139</v>
      </c>
      <c r="E247" s="13">
        <v>266</v>
      </c>
      <c r="F247" s="12" t="s">
        <v>204</v>
      </c>
      <c r="G247" s="60"/>
      <c r="H247" s="27">
        <f>G247*E247</f>
        <v>0</v>
      </c>
    </row>
    <row r="248" spans="1:8" x14ac:dyDescent="0.2">
      <c r="A248" s="19">
        <v>145</v>
      </c>
      <c r="B248" s="25"/>
      <c r="D248" s="28"/>
      <c r="E248" s="13"/>
      <c r="F248" s="12"/>
      <c r="G248" s="53"/>
      <c r="H248" s="52"/>
    </row>
    <row r="249" spans="1:8" x14ac:dyDescent="0.3">
      <c r="A249" s="19">
        <v>146</v>
      </c>
      <c r="B249" s="25">
        <v>121</v>
      </c>
      <c r="C249" s="67" t="s">
        <v>508</v>
      </c>
      <c r="D249" s="26" t="s">
        <v>140</v>
      </c>
      <c r="E249" s="13">
        <v>7859</v>
      </c>
      <c r="F249" s="12" t="s">
        <v>15</v>
      </c>
      <c r="G249" s="60"/>
      <c r="H249" s="27">
        <f>G249*E249</f>
        <v>0</v>
      </c>
    </row>
    <row r="250" spans="1:8" x14ac:dyDescent="0.2">
      <c r="A250" s="19">
        <v>146</v>
      </c>
      <c r="B250" s="25"/>
      <c r="D250" s="28"/>
      <c r="E250" s="13"/>
      <c r="F250" s="12"/>
      <c r="G250" s="53"/>
      <c r="H250" s="52"/>
    </row>
    <row r="251" spans="1:8" x14ac:dyDescent="0.3">
      <c r="A251" s="19">
        <v>147</v>
      </c>
      <c r="B251" s="25">
        <v>122</v>
      </c>
      <c r="C251" s="67" t="s">
        <v>509</v>
      </c>
      <c r="D251" s="26" t="s">
        <v>141</v>
      </c>
      <c r="E251" s="13">
        <v>830</v>
      </c>
      <c r="F251" s="12" t="s">
        <v>17</v>
      </c>
      <c r="G251" s="60"/>
      <c r="H251" s="27">
        <f>G251*E251</f>
        <v>0</v>
      </c>
    </row>
    <row r="252" spans="1:8" x14ac:dyDescent="0.2">
      <c r="A252" s="19">
        <v>147</v>
      </c>
      <c r="B252" s="25"/>
      <c r="D252" s="28"/>
      <c r="E252" s="13"/>
      <c r="F252" s="12"/>
      <c r="G252" s="53"/>
      <c r="H252" s="52"/>
    </row>
    <row r="253" spans="1:8" x14ac:dyDescent="0.3">
      <c r="A253" s="19">
        <v>148</v>
      </c>
      <c r="B253" s="25">
        <v>123</v>
      </c>
      <c r="C253" s="67" t="s">
        <v>510</v>
      </c>
      <c r="D253" s="26" t="s">
        <v>142</v>
      </c>
      <c r="E253" s="13">
        <v>500</v>
      </c>
      <c r="F253" s="12" t="s">
        <v>204</v>
      </c>
      <c r="G253" s="60"/>
      <c r="H253" s="27">
        <f>G253*E253</f>
        <v>0</v>
      </c>
    </row>
    <row r="254" spans="1:8" x14ac:dyDescent="0.2">
      <c r="A254" s="19">
        <v>148</v>
      </c>
      <c r="B254" s="25"/>
      <c r="C254" s="67"/>
      <c r="D254" s="28"/>
      <c r="E254" s="13"/>
      <c r="F254" s="12"/>
      <c r="G254" s="53"/>
      <c r="H254" s="52"/>
    </row>
    <row r="255" spans="1:8" x14ac:dyDescent="0.3">
      <c r="A255" s="19">
        <v>149</v>
      </c>
      <c r="B255" s="25">
        <v>124</v>
      </c>
      <c r="C255" s="67" t="s">
        <v>511</v>
      </c>
      <c r="D255" s="26" t="s">
        <v>143</v>
      </c>
      <c r="E255" s="13">
        <v>62</v>
      </c>
      <c r="F255" s="12" t="s">
        <v>204</v>
      </c>
      <c r="G255" s="60"/>
      <c r="H255" s="27">
        <f>G255*E255</f>
        <v>0</v>
      </c>
    </row>
    <row r="256" spans="1:8" x14ac:dyDescent="0.2">
      <c r="A256" s="19">
        <v>149</v>
      </c>
      <c r="B256" s="25"/>
      <c r="D256" s="28"/>
      <c r="E256" s="13"/>
      <c r="F256" s="12"/>
      <c r="G256" s="53"/>
      <c r="H256" s="52"/>
    </row>
    <row r="257" spans="1:8" x14ac:dyDescent="0.3">
      <c r="A257" s="19">
        <v>150</v>
      </c>
      <c r="B257" s="25">
        <v>125</v>
      </c>
      <c r="C257" s="67" t="s">
        <v>512</v>
      </c>
      <c r="D257" s="26" t="s">
        <v>24</v>
      </c>
      <c r="E257" s="13">
        <v>7859</v>
      </c>
      <c r="F257" s="12" t="s">
        <v>15</v>
      </c>
      <c r="G257" s="60"/>
      <c r="H257" s="27">
        <f>G257*E257</f>
        <v>0</v>
      </c>
    </row>
    <row r="258" spans="1:8" x14ac:dyDescent="0.2">
      <c r="A258" s="19">
        <v>150</v>
      </c>
      <c r="B258" s="25"/>
      <c r="D258" s="28"/>
      <c r="E258" s="13"/>
      <c r="F258" s="12"/>
      <c r="G258" s="53"/>
      <c r="H258" s="52"/>
    </row>
    <row r="259" spans="1:8" x14ac:dyDescent="0.3">
      <c r="A259" s="19">
        <v>151</v>
      </c>
      <c r="B259" s="25">
        <v>126</v>
      </c>
      <c r="C259" s="67" t="s">
        <v>513</v>
      </c>
      <c r="D259" s="26" t="s">
        <v>144</v>
      </c>
      <c r="E259" s="13">
        <v>268</v>
      </c>
      <c r="F259" s="12" t="s">
        <v>203</v>
      </c>
      <c r="G259" s="60"/>
      <c r="H259" s="27">
        <f>G259*E259</f>
        <v>0</v>
      </c>
    </row>
    <row r="260" spans="1:8" x14ac:dyDescent="0.2">
      <c r="A260" s="19">
        <v>151</v>
      </c>
      <c r="B260" s="25"/>
      <c r="D260" s="28"/>
      <c r="E260" s="13"/>
      <c r="F260" s="12"/>
      <c r="G260" s="53"/>
      <c r="H260" s="52"/>
    </row>
    <row r="261" spans="1:8" x14ac:dyDescent="0.3">
      <c r="A261" s="19">
        <v>152</v>
      </c>
      <c r="B261" s="25">
        <v>127</v>
      </c>
      <c r="C261" s="67" t="s">
        <v>514</v>
      </c>
      <c r="D261" s="26" t="s">
        <v>145</v>
      </c>
      <c r="E261" s="13">
        <v>14930</v>
      </c>
      <c r="F261" s="12" t="s">
        <v>15</v>
      </c>
      <c r="G261" s="60"/>
      <c r="H261" s="27">
        <f>G261*E261</f>
        <v>0</v>
      </c>
    </row>
    <row r="262" spans="1:8" x14ac:dyDescent="0.2">
      <c r="A262" s="19">
        <v>152</v>
      </c>
      <c r="B262" s="25"/>
      <c r="D262" s="28"/>
      <c r="E262" s="13"/>
      <c r="F262" s="12"/>
      <c r="G262" s="53"/>
      <c r="H262" s="52"/>
    </row>
    <row r="263" spans="1:8" x14ac:dyDescent="0.3">
      <c r="A263" s="19">
        <v>153</v>
      </c>
      <c r="B263" s="25">
        <v>128</v>
      </c>
      <c r="C263" s="67" t="s">
        <v>515</v>
      </c>
      <c r="D263" s="26" t="s">
        <v>146</v>
      </c>
      <c r="E263" s="13">
        <v>123</v>
      </c>
      <c r="F263" s="12" t="s">
        <v>207</v>
      </c>
      <c r="G263" s="60"/>
      <c r="H263" s="27">
        <f>G263*E263</f>
        <v>0</v>
      </c>
    </row>
    <row r="264" spans="1:8" x14ac:dyDescent="0.2">
      <c r="A264" s="19">
        <v>153</v>
      </c>
      <c r="B264" s="25"/>
      <c r="D264" s="28"/>
      <c r="E264" s="13"/>
      <c r="F264" s="12"/>
      <c r="G264" s="53"/>
      <c r="H264" s="52"/>
    </row>
    <row r="265" spans="1:8" x14ac:dyDescent="0.3">
      <c r="A265" s="19">
        <v>154</v>
      </c>
      <c r="B265" s="25">
        <v>129</v>
      </c>
      <c r="C265" s="67" t="s">
        <v>516</v>
      </c>
      <c r="D265" s="26" t="s">
        <v>147</v>
      </c>
      <c r="E265" s="13">
        <v>1</v>
      </c>
      <c r="F265" s="12" t="s">
        <v>14</v>
      </c>
      <c r="G265" s="60"/>
      <c r="H265" s="27">
        <f>G265*E265</f>
        <v>0</v>
      </c>
    </row>
    <row r="266" spans="1:8" x14ac:dyDescent="0.2">
      <c r="A266" s="19">
        <v>154</v>
      </c>
      <c r="B266" s="25"/>
      <c r="D266" s="28"/>
      <c r="E266" s="13"/>
      <c r="F266" s="12"/>
      <c r="G266" s="53"/>
      <c r="H266" s="52"/>
    </row>
    <row r="267" spans="1:8" ht="40.5" x14ac:dyDescent="0.3">
      <c r="A267" s="19">
        <v>155</v>
      </c>
      <c r="B267" s="25">
        <v>130</v>
      </c>
      <c r="C267" s="67" t="s">
        <v>517</v>
      </c>
      <c r="D267" s="26" t="s">
        <v>383</v>
      </c>
      <c r="E267" s="13">
        <v>1</v>
      </c>
      <c r="F267" s="12" t="s">
        <v>14</v>
      </c>
      <c r="G267" s="60"/>
      <c r="H267" s="27">
        <f>G267*E267</f>
        <v>0</v>
      </c>
    </row>
    <row r="268" spans="1:8" x14ac:dyDescent="0.2">
      <c r="A268" s="19">
        <v>155</v>
      </c>
      <c r="B268" s="25"/>
      <c r="D268" s="28"/>
      <c r="E268" s="13"/>
      <c r="F268" s="12"/>
      <c r="G268" s="53"/>
      <c r="H268" s="52"/>
    </row>
    <row r="269" spans="1:8" x14ac:dyDescent="0.3">
      <c r="A269" s="19">
        <v>156</v>
      </c>
      <c r="B269" s="25">
        <v>131</v>
      </c>
      <c r="C269" s="67" t="s">
        <v>518</v>
      </c>
      <c r="D269" s="26" t="s">
        <v>148</v>
      </c>
      <c r="E269" s="13">
        <v>2</v>
      </c>
      <c r="F269" s="12" t="s">
        <v>206</v>
      </c>
      <c r="G269" s="60"/>
      <c r="H269" s="27">
        <f>G269*E269</f>
        <v>0</v>
      </c>
    </row>
    <row r="270" spans="1:8" x14ac:dyDescent="0.2">
      <c r="A270" s="19">
        <v>156</v>
      </c>
      <c r="B270" s="25"/>
      <c r="D270" s="28"/>
      <c r="E270" s="13"/>
      <c r="F270" s="12"/>
      <c r="G270" s="53"/>
      <c r="H270" s="52"/>
    </row>
    <row r="271" spans="1:8" x14ac:dyDescent="0.3">
      <c r="A271" s="19">
        <v>157</v>
      </c>
      <c r="B271" s="25">
        <v>132</v>
      </c>
      <c r="C271" s="67" t="s">
        <v>519</v>
      </c>
      <c r="D271" s="26" t="s">
        <v>149</v>
      </c>
      <c r="E271" s="13">
        <v>2</v>
      </c>
      <c r="F271" s="12" t="s">
        <v>206</v>
      </c>
      <c r="G271" s="60"/>
      <c r="H271" s="27">
        <f>G271*E271</f>
        <v>0</v>
      </c>
    </row>
    <row r="272" spans="1:8" x14ac:dyDescent="0.2">
      <c r="A272" s="19">
        <v>157</v>
      </c>
      <c r="B272" s="25"/>
      <c r="D272" s="28"/>
      <c r="E272" s="13"/>
      <c r="F272" s="12"/>
      <c r="G272" s="53"/>
      <c r="H272" s="52"/>
    </row>
    <row r="273" spans="1:8" x14ac:dyDescent="0.3">
      <c r="A273" s="19">
        <v>158</v>
      </c>
      <c r="B273" s="25">
        <v>133</v>
      </c>
      <c r="C273" s="67" t="s">
        <v>520</v>
      </c>
      <c r="D273" s="26" t="s">
        <v>150</v>
      </c>
      <c r="E273" s="13">
        <v>8</v>
      </c>
      <c r="F273" s="12" t="s">
        <v>206</v>
      </c>
      <c r="G273" s="60"/>
      <c r="H273" s="27">
        <f>G273*E273</f>
        <v>0</v>
      </c>
    </row>
    <row r="274" spans="1:8" x14ac:dyDescent="0.2">
      <c r="A274" s="19">
        <v>158</v>
      </c>
      <c r="B274" s="25"/>
      <c r="D274" s="28"/>
      <c r="E274" s="13"/>
      <c r="F274" s="12"/>
      <c r="G274" s="53"/>
      <c r="H274" s="52"/>
    </row>
    <row r="275" spans="1:8" x14ac:dyDescent="0.3">
      <c r="A275" s="19">
        <v>159</v>
      </c>
      <c r="B275" s="25">
        <v>134</v>
      </c>
      <c r="C275" s="67" t="s">
        <v>521</v>
      </c>
      <c r="D275" s="26" t="s">
        <v>151</v>
      </c>
      <c r="E275" s="13">
        <v>3</v>
      </c>
      <c r="F275" s="12" t="s">
        <v>206</v>
      </c>
      <c r="G275" s="60"/>
      <c r="H275" s="27">
        <f>G275*E275</f>
        <v>0</v>
      </c>
    </row>
    <row r="276" spans="1:8" x14ac:dyDescent="0.2">
      <c r="A276" s="19">
        <v>159</v>
      </c>
      <c r="B276" s="25"/>
      <c r="D276" s="28"/>
      <c r="E276" s="13"/>
      <c r="F276" s="12"/>
      <c r="G276" s="53"/>
      <c r="H276" s="52"/>
    </row>
    <row r="277" spans="1:8" ht="40.5" x14ac:dyDescent="0.3">
      <c r="A277" s="19">
        <v>160</v>
      </c>
      <c r="B277" s="25">
        <v>135</v>
      </c>
      <c r="C277" s="67" t="s">
        <v>522</v>
      </c>
      <c r="D277" s="26" t="s">
        <v>152</v>
      </c>
      <c r="E277" s="13">
        <v>2</v>
      </c>
      <c r="F277" s="12" t="s">
        <v>206</v>
      </c>
      <c r="G277" s="60"/>
      <c r="H277" s="27">
        <f>G277*E277</f>
        <v>0</v>
      </c>
    </row>
    <row r="278" spans="1:8" x14ac:dyDescent="0.2">
      <c r="A278" s="19">
        <v>160</v>
      </c>
      <c r="B278" s="25"/>
      <c r="D278" s="28"/>
      <c r="E278" s="13"/>
      <c r="F278" s="12"/>
      <c r="G278" s="53"/>
      <c r="H278" s="52"/>
    </row>
    <row r="279" spans="1:8" x14ac:dyDescent="0.3">
      <c r="A279" s="19">
        <v>161</v>
      </c>
      <c r="B279" s="25">
        <v>136</v>
      </c>
      <c r="C279" s="67" t="s">
        <v>523</v>
      </c>
      <c r="D279" s="26" t="s">
        <v>153</v>
      </c>
      <c r="E279" s="13">
        <v>8</v>
      </c>
      <c r="F279" s="12" t="s">
        <v>206</v>
      </c>
      <c r="G279" s="60"/>
      <c r="H279" s="27">
        <f>G279*E279</f>
        <v>0</v>
      </c>
    </row>
    <row r="280" spans="1:8" x14ac:dyDescent="0.2">
      <c r="A280" s="19">
        <v>161</v>
      </c>
      <c r="B280" s="25"/>
      <c r="D280" s="28"/>
      <c r="E280" s="13"/>
      <c r="F280" s="12"/>
      <c r="G280" s="53"/>
      <c r="H280" s="52"/>
    </row>
    <row r="281" spans="1:8" ht="40.5" x14ac:dyDescent="0.2">
      <c r="A281" s="19">
        <v>162</v>
      </c>
      <c r="B281" s="25">
        <v>137</v>
      </c>
      <c r="C281" s="67" t="s">
        <v>524</v>
      </c>
      <c r="D281" s="45" t="s">
        <v>154</v>
      </c>
      <c r="E281" s="13">
        <v>4801</v>
      </c>
      <c r="F281" s="12" t="s">
        <v>15</v>
      </c>
      <c r="G281" s="60"/>
      <c r="H281" s="27">
        <f>G281*E281</f>
        <v>0</v>
      </c>
    </row>
    <row r="282" spans="1:8" x14ac:dyDescent="0.2">
      <c r="A282" s="19">
        <v>162</v>
      </c>
      <c r="B282" s="25"/>
      <c r="D282" s="28"/>
      <c r="E282" s="13"/>
      <c r="F282" s="12"/>
      <c r="G282" s="53"/>
      <c r="H282" s="52"/>
    </row>
    <row r="283" spans="1:8" ht="40.5" x14ac:dyDescent="0.3">
      <c r="A283" s="19">
        <v>163</v>
      </c>
      <c r="B283" s="25">
        <v>138</v>
      </c>
      <c r="C283" s="67" t="s">
        <v>525</v>
      </c>
      <c r="D283" s="26" t="s">
        <v>155</v>
      </c>
      <c r="E283" s="13">
        <v>226</v>
      </c>
      <c r="F283" s="12" t="s">
        <v>15</v>
      </c>
      <c r="G283" s="60"/>
      <c r="H283" s="27">
        <f>G283*E283</f>
        <v>0</v>
      </c>
    </row>
    <row r="284" spans="1:8" x14ac:dyDescent="0.2">
      <c r="A284" s="19">
        <v>163</v>
      </c>
      <c r="B284" s="25"/>
      <c r="D284" s="28"/>
      <c r="E284" s="13"/>
      <c r="F284" s="12"/>
      <c r="G284" s="53"/>
      <c r="H284" s="52"/>
    </row>
    <row r="285" spans="1:8" x14ac:dyDescent="0.3">
      <c r="A285" s="19">
        <v>164</v>
      </c>
      <c r="B285" s="25">
        <v>139</v>
      </c>
      <c r="C285" s="67" t="s">
        <v>526</v>
      </c>
      <c r="D285" s="26" t="s">
        <v>156</v>
      </c>
      <c r="E285" s="13">
        <v>7715</v>
      </c>
      <c r="F285" s="12" t="s">
        <v>15</v>
      </c>
      <c r="G285" s="60"/>
      <c r="H285" s="27">
        <f>G285*E285</f>
        <v>0</v>
      </c>
    </row>
    <row r="286" spans="1:8" x14ac:dyDescent="0.2">
      <c r="A286" s="19">
        <v>164</v>
      </c>
      <c r="B286" s="25"/>
      <c r="D286" s="28"/>
      <c r="E286" s="13"/>
      <c r="F286" s="12"/>
      <c r="G286" s="53"/>
      <c r="H286" s="52"/>
    </row>
    <row r="287" spans="1:8" x14ac:dyDescent="0.3">
      <c r="A287" s="19">
        <v>165</v>
      </c>
      <c r="B287" s="25">
        <v>140</v>
      </c>
      <c r="C287" s="67" t="s">
        <v>527</v>
      </c>
      <c r="D287" s="26" t="s">
        <v>157</v>
      </c>
      <c r="E287" s="13">
        <v>2290</v>
      </c>
      <c r="F287" s="12" t="s">
        <v>15</v>
      </c>
      <c r="G287" s="60"/>
      <c r="H287" s="27">
        <f>G287*E287</f>
        <v>0</v>
      </c>
    </row>
    <row r="288" spans="1:8" x14ac:dyDescent="0.2">
      <c r="A288" s="19">
        <v>165</v>
      </c>
      <c r="B288" s="25"/>
      <c r="D288" s="28"/>
      <c r="E288" s="13"/>
      <c r="F288" s="12"/>
      <c r="G288" s="53"/>
      <c r="H288" s="52"/>
    </row>
    <row r="289" spans="1:8" x14ac:dyDescent="0.3">
      <c r="A289" s="19">
        <v>166</v>
      </c>
      <c r="B289" s="25">
        <v>141</v>
      </c>
      <c r="C289" s="67" t="s">
        <v>528</v>
      </c>
      <c r="D289" s="26" t="s">
        <v>158</v>
      </c>
      <c r="E289" s="13">
        <v>14</v>
      </c>
      <c r="F289" s="12" t="s">
        <v>206</v>
      </c>
      <c r="G289" s="60"/>
      <c r="H289" s="27">
        <f>G289*E289</f>
        <v>0</v>
      </c>
    </row>
    <row r="290" spans="1:8" x14ac:dyDescent="0.2">
      <c r="A290" s="19">
        <v>166</v>
      </c>
      <c r="B290" s="25"/>
      <c r="D290" s="28"/>
      <c r="E290" s="13"/>
      <c r="F290" s="12"/>
      <c r="G290" s="53"/>
      <c r="H290" s="52"/>
    </row>
    <row r="291" spans="1:8" x14ac:dyDescent="0.3">
      <c r="A291" s="19">
        <v>167</v>
      </c>
      <c r="B291" s="25">
        <v>142</v>
      </c>
      <c r="C291" s="67" t="s">
        <v>529</v>
      </c>
      <c r="D291" s="26" t="s">
        <v>159</v>
      </c>
      <c r="E291" s="13">
        <v>6713</v>
      </c>
      <c r="F291" s="12" t="s">
        <v>15</v>
      </c>
      <c r="G291" s="60"/>
      <c r="H291" s="27">
        <f>G291*E291</f>
        <v>0</v>
      </c>
    </row>
    <row r="292" spans="1:8" x14ac:dyDescent="0.2">
      <c r="A292" s="19">
        <v>167</v>
      </c>
      <c r="B292" s="25"/>
      <c r="D292" s="28"/>
      <c r="E292" s="13"/>
      <c r="F292" s="12"/>
      <c r="G292" s="53"/>
      <c r="H292" s="52"/>
    </row>
    <row r="293" spans="1:8" x14ac:dyDescent="0.3">
      <c r="A293" s="19">
        <v>168</v>
      </c>
      <c r="B293" s="25">
        <v>143</v>
      </c>
      <c r="C293" s="67" t="s">
        <v>530</v>
      </c>
      <c r="D293" s="26" t="s">
        <v>160</v>
      </c>
      <c r="E293" s="13">
        <v>2822</v>
      </c>
      <c r="F293" s="12" t="s">
        <v>15</v>
      </c>
      <c r="G293" s="60"/>
      <c r="H293" s="27">
        <f>G293*E293</f>
        <v>0</v>
      </c>
    </row>
    <row r="294" spans="1:8" x14ac:dyDescent="0.2">
      <c r="A294" s="19">
        <v>168</v>
      </c>
      <c r="B294" s="25"/>
      <c r="D294" s="28"/>
      <c r="E294" s="13"/>
      <c r="F294" s="12"/>
      <c r="G294" s="53"/>
      <c r="H294" s="52"/>
    </row>
    <row r="295" spans="1:8" ht="40.5" x14ac:dyDescent="0.2">
      <c r="A295" s="19">
        <v>169</v>
      </c>
      <c r="B295" s="25">
        <v>144</v>
      </c>
      <c r="C295" s="67" t="s">
        <v>531</v>
      </c>
      <c r="D295" s="45" t="s">
        <v>19</v>
      </c>
      <c r="E295" s="13">
        <v>9889</v>
      </c>
      <c r="F295" s="12" t="s">
        <v>208</v>
      </c>
      <c r="G295" s="60"/>
      <c r="H295" s="27">
        <f>G295*E295</f>
        <v>0</v>
      </c>
    </row>
    <row r="296" spans="1:8" x14ac:dyDescent="0.2">
      <c r="A296" s="19">
        <v>169</v>
      </c>
      <c r="B296" s="25"/>
      <c r="D296" s="28"/>
      <c r="E296" s="13"/>
      <c r="F296" s="12"/>
      <c r="G296" s="53"/>
      <c r="H296" s="52"/>
    </row>
    <row r="297" spans="1:8" ht="40.5" x14ac:dyDescent="0.2">
      <c r="A297" s="19">
        <v>170</v>
      </c>
      <c r="B297" s="25">
        <v>145</v>
      </c>
      <c r="C297" s="67" t="s">
        <v>532</v>
      </c>
      <c r="D297" s="45" t="s">
        <v>161</v>
      </c>
      <c r="E297" s="13">
        <v>494</v>
      </c>
      <c r="F297" s="12" t="s">
        <v>208</v>
      </c>
      <c r="G297" s="60"/>
      <c r="H297" s="27">
        <f>G297*E297</f>
        <v>0</v>
      </c>
    </row>
    <row r="298" spans="1:8" x14ac:dyDescent="0.2">
      <c r="A298" s="19">
        <v>170</v>
      </c>
      <c r="B298" s="25"/>
      <c r="D298" s="28"/>
      <c r="E298" s="13"/>
      <c r="F298" s="12"/>
      <c r="G298" s="53"/>
      <c r="H298" s="52"/>
    </row>
    <row r="299" spans="1:8" ht="40.5" x14ac:dyDescent="0.2">
      <c r="A299" s="19">
        <v>171</v>
      </c>
      <c r="B299" s="25">
        <v>146</v>
      </c>
      <c r="C299" s="67" t="s">
        <v>533</v>
      </c>
      <c r="D299" s="45" t="s">
        <v>162</v>
      </c>
      <c r="E299" s="13">
        <v>90</v>
      </c>
      <c r="F299" s="12" t="s">
        <v>208</v>
      </c>
      <c r="G299" s="60"/>
      <c r="H299" s="27">
        <f>G299*E299</f>
        <v>0</v>
      </c>
    </row>
    <row r="300" spans="1:8" x14ac:dyDescent="0.2">
      <c r="A300" s="19">
        <v>171</v>
      </c>
      <c r="B300" s="25"/>
      <c r="D300" s="28"/>
      <c r="E300" s="13"/>
      <c r="F300" s="12"/>
      <c r="G300" s="53"/>
      <c r="H300" s="52"/>
    </row>
    <row r="301" spans="1:8" x14ac:dyDescent="0.3">
      <c r="A301" s="19">
        <v>172</v>
      </c>
      <c r="B301" s="25">
        <v>147</v>
      </c>
      <c r="C301" s="67" t="s">
        <v>534</v>
      </c>
      <c r="D301" s="26" t="s">
        <v>163</v>
      </c>
      <c r="E301" s="13">
        <v>524</v>
      </c>
      <c r="F301" s="12" t="s">
        <v>203</v>
      </c>
      <c r="G301" s="60"/>
      <c r="H301" s="27">
        <f>G301*E301</f>
        <v>0</v>
      </c>
    </row>
    <row r="302" spans="1:8" x14ac:dyDescent="0.2">
      <c r="A302" s="19">
        <v>172</v>
      </c>
      <c r="B302" s="25"/>
      <c r="D302" s="28"/>
      <c r="E302" s="13"/>
      <c r="F302" s="12"/>
      <c r="G302" s="53"/>
      <c r="H302" s="52"/>
    </row>
    <row r="303" spans="1:8" x14ac:dyDescent="0.3">
      <c r="A303" s="19">
        <v>173</v>
      </c>
      <c r="B303" s="25">
        <v>148</v>
      </c>
      <c r="C303" s="67" t="s">
        <v>535</v>
      </c>
      <c r="D303" s="26" t="s">
        <v>164</v>
      </c>
      <c r="E303" s="13">
        <v>3273</v>
      </c>
      <c r="F303" s="12" t="s">
        <v>203</v>
      </c>
      <c r="G303" s="60"/>
      <c r="H303" s="27">
        <f>G303*E303</f>
        <v>0</v>
      </c>
    </row>
    <row r="304" spans="1:8" x14ac:dyDescent="0.2">
      <c r="A304" s="19">
        <v>173</v>
      </c>
      <c r="B304" s="25"/>
      <c r="D304" s="28"/>
      <c r="E304" s="13"/>
      <c r="F304" s="12"/>
      <c r="G304" s="53"/>
      <c r="H304" s="52"/>
    </row>
    <row r="305" spans="1:8" x14ac:dyDescent="0.3">
      <c r="A305" s="19">
        <v>174</v>
      </c>
      <c r="B305" s="25">
        <v>149</v>
      </c>
      <c r="C305" s="67" t="s">
        <v>536</v>
      </c>
      <c r="D305" s="26" t="s">
        <v>165</v>
      </c>
      <c r="E305" s="13">
        <v>646</v>
      </c>
      <c r="F305" s="12" t="s">
        <v>203</v>
      </c>
      <c r="G305" s="60"/>
      <c r="H305" s="27">
        <f>G305*E305</f>
        <v>0</v>
      </c>
    </row>
    <row r="306" spans="1:8" x14ac:dyDescent="0.2">
      <c r="A306" s="19">
        <v>174</v>
      </c>
      <c r="B306" s="25"/>
      <c r="D306" s="28"/>
      <c r="E306" s="13"/>
      <c r="F306" s="12"/>
      <c r="G306" s="53"/>
      <c r="H306" s="52"/>
    </row>
    <row r="307" spans="1:8" x14ac:dyDescent="0.3">
      <c r="A307" s="19">
        <v>175</v>
      </c>
      <c r="B307" s="25">
        <v>150</v>
      </c>
      <c r="C307" s="67" t="s">
        <v>537</v>
      </c>
      <c r="D307" s="26" t="s">
        <v>166</v>
      </c>
      <c r="E307" s="13">
        <v>1906</v>
      </c>
      <c r="F307" s="12" t="s">
        <v>203</v>
      </c>
      <c r="G307" s="60"/>
      <c r="H307" s="27">
        <f>G307*E307</f>
        <v>0</v>
      </c>
    </row>
    <row r="308" spans="1:8" x14ac:dyDescent="0.2">
      <c r="A308" s="19">
        <v>175</v>
      </c>
      <c r="B308" s="25"/>
      <c r="D308" s="28"/>
      <c r="E308" s="13"/>
      <c r="F308" s="12"/>
      <c r="G308" s="53"/>
      <c r="H308" s="52"/>
    </row>
    <row r="309" spans="1:8" x14ac:dyDescent="0.3">
      <c r="A309" s="19">
        <v>176</v>
      </c>
      <c r="B309" s="25">
        <v>151</v>
      </c>
      <c r="C309" s="67" t="s">
        <v>538</v>
      </c>
      <c r="D309" s="26" t="s">
        <v>167</v>
      </c>
      <c r="E309" s="13">
        <v>693</v>
      </c>
      <c r="F309" s="12" t="s">
        <v>203</v>
      </c>
      <c r="G309" s="60"/>
      <c r="H309" s="27">
        <f>G309*E309</f>
        <v>0</v>
      </c>
    </row>
    <row r="310" spans="1:8" x14ac:dyDescent="0.2">
      <c r="A310" s="19">
        <v>176</v>
      </c>
      <c r="B310" s="25"/>
      <c r="D310" s="28"/>
      <c r="E310" s="13"/>
      <c r="F310" s="12"/>
      <c r="G310" s="53"/>
      <c r="H310" s="52"/>
    </row>
    <row r="311" spans="1:8" x14ac:dyDescent="0.3">
      <c r="A311" s="19">
        <v>177</v>
      </c>
      <c r="B311" s="25">
        <v>152</v>
      </c>
      <c r="C311" s="67" t="s">
        <v>539</v>
      </c>
      <c r="D311" s="26" t="s">
        <v>168</v>
      </c>
      <c r="E311" s="13">
        <v>224</v>
      </c>
      <c r="F311" s="12" t="s">
        <v>203</v>
      </c>
      <c r="G311" s="60"/>
      <c r="H311" s="27">
        <f>G311*E311</f>
        <v>0</v>
      </c>
    </row>
    <row r="312" spans="1:8" x14ac:dyDescent="0.2">
      <c r="A312" s="19">
        <v>177</v>
      </c>
      <c r="B312" s="25"/>
      <c r="D312" s="28"/>
      <c r="E312" s="13"/>
      <c r="F312" s="12"/>
      <c r="G312" s="53"/>
      <c r="H312" s="52"/>
    </row>
    <row r="313" spans="1:8" x14ac:dyDescent="0.3">
      <c r="A313" s="19">
        <v>178</v>
      </c>
      <c r="B313" s="25">
        <v>153</v>
      </c>
      <c r="C313" s="67" t="s">
        <v>540</v>
      </c>
      <c r="D313" s="26" t="s">
        <v>169</v>
      </c>
      <c r="E313" s="13">
        <v>1218</v>
      </c>
      <c r="F313" s="12" t="s">
        <v>203</v>
      </c>
      <c r="G313" s="60"/>
      <c r="H313" s="27">
        <f>G313*E313</f>
        <v>0</v>
      </c>
    </row>
    <row r="314" spans="1:8" x14ac:dyDescent="0.2">
      <c r="A314" s="19">
        <v>178</v>
      </c>
      <c r="B314" s="25"/>
      <c r="D314" s="28"/>
      <c r="E314" s="13"/>
      <c r="F314" s="12"/>
      <c r="G314" s="53"/>
      <c r="H314" s="52"/>
    </row>
    <row r="315" spans="1:8" x14ac:dyDescent="0.3">
      <c r="A315" s="19">
        <v>179</v>
      </c>
      <c r="B315" s="25">
        <v>154</v>
      </c>
      <c r="C315" s="67" t="s">
        <v>541</v>
      </c>
      <c r="D315" s="26" t="s">
        <v>170</v>
      </c>
      <c r="E315" s="13">
        <v>69</v>
      </c>
      <c r="F315" s="12" t="s">
        <v>203</v>
      </c>
      <c r="G315" s="60"/>
      <c r="H315" s="27">
        <f>G315*E315</f>
        <v>0</v>
      </c>
    </row>
    <row r="316" spans="1:8" x14ac:dyDescent="0.2">
      <c r="A316" s="19">
        <v>179</v>
      </c>
      <c r="B316" s="25"/>
      <c r="D316" s="28"/>
      <c r="E316" s="13"/>
      <c r="F316" s="12"/>
      <c r="G316" s="53"/>
      <c r="H316" s="52"/>
    </row>
    <row r="317" spans="1:8" ht="40.5" x14ac:dyDescent="0.3">
      <c r="A317" s="19">
        <v>180</v>
      </c>
      <c r="B317" s="25">
        <v>155</v>
      </c>
      <c r="C317" s="67" t="s">
        <v>542</v>
      </c>
      <c r="D317" s="26" t="s">
        <v>171</v>
      </c>
      <c r="E317" s="13">
        <v>540</v>
      </c>
      <c r="F317" s="12" t="s">
        <v>208</v>
      </c>
      <c r="G317" s="60"/>
      <c r="H317" s="27">
        <f>G317*E317</f>
        <v>0</v>
      </c>
    </row>
    <row r="318" spans="1:8" x14ac:dyDescent="0.2">
      <c r="A318" s="19">
        <v>180</v>
      </c>
      <c r="B318" s="25"/>
      <c r="D318" s="28"/>
      <c r="E318" s="13"/>
      <c r="F318" s="12"/>
      <c r="G318" s="53"/>
      <c r="H318" s="52"/>
    </row>
    <row r="319" spans="1:8" ht="40.5" x14ac:dyDescent="0.3">
      <c r="A319" s="19">
        <v>181</v>
      </c>
      <c r="B319" s="25">
        <v>156</v>
      </c>
      <c r="C319" s="67" t="s">
        <v>543</v>
      </c>
      <c r="D319" s="26" t="s">
        <v>172</v>
      </c>
      <c r="E319" s="13">
        <v>16</v>
      </c>
      <c r="F319" s="12" t="s">
        <v>208</v>
      </c>
      <c r="G319" s="60"/>
      <c r="H319" s="27">
        <f>G319*E319</f>
        <v>0</v>
      </c>
    </row>
    <row r="320" spans="1:8" x14ac:dyDescent="0.2">
      <c r="A320" s="19">
        <v>181</v>
      </c>
      <c r="B320" s="25"/>
      <c r="D320" s="28"/>
      <c r="E320" s="13"/>
      <c r="F320" s="12"/>
      <c r="G320" s="53"/>
      <c r="H320" s="52"/>
    </row>
    <row r="321" spans="1:8" ht="40.5" x14ac:dyDescent="0.3">
      <c r="A321" s="19">
        <v>182</v>
      </c>
      <c r="B321" s="25">
        <v>157</v>
      </c>
      <c r="C321" s="67" t="s">
        <v>544</v>
      </c>
      <c r="D321" s="26" t="s">
        <v>173</v>
      </c>
      <c r="E321" s="13">
        <v>233</v>
      </c>
      <c r="F321" s="12" t="s">
        <v>208</v>
      </c>
      <c r="G321" s="60"/>
      <c r="H321" s="27">
        <f>G321*E321</f>
        <v>0</v>
      </c>
    </row>
    <row r="322" spans="1:8" x14ac:dyDescent="0.2">
      <c r="A322" s="19">
        <v>182</v>
      </c>
      <c r="B322" s="25"/>
      <c r="D322" s="28"/>
      <c r="E322" s="13"/>
      <c r="F322" s="12"/>
      <c r="G322" s="53"/>
      <c r="H322" s="52"/>
    </row>
    <row r="323" spans="1:8" ht="40.5" x14ac:dyDescent="0.3">
      <c r="A323" s="19">
        <v>183</v>
      </c>
      <c r="B323" s="25">
        <v>158</v>
      </c>
      <c r="C323" s="67" t="s">
        <v>545</v>
      </c>
      <c r="D323" s="26" t="s">
        <v>174</v>
      </c>
      <c r="E323" s="13">
        <v>1414</v>
      </c>
      <c r="F323" s="12" t="s">
        <v>15</v>
      </c>
      <c r="G323" s="60"/>
      <c r="H323" s="27">
        <f>G323*E323</f>
        <v>0</v>
      </c>
    </row>
    <row r="324" spans="1:8" x14ac:dyDescent="0.2">
      <c r="A324" s="19">
        <v>183</v>
      </c>
      <c r="B324" s="25"/>
      <c r="D324" s="28"/>
      <c r="E324" s="13"/>
      <c r="F324" s="12"/>
      <c r="G324" s="53"/>
      <c r="H324" s="52"/>
    </row>
    <row r="325" spans="1:8" x14ac:dyDescent="0.3">
      <c r="A325" s="19">
        <v>184</v>
      </c>
      <c r="B325" s="25">
        <v>159</v>
      </c>
      <c r="C325" s="67" t="s">
        <v>546</v>
      </c>
      <c r="D325" s="26" t="s">
        <v>175</v>
      </c>
      <c r="E325" s="13">
        <v>60</v>
      </c>
      <c r="F325" s="12" t="s">
        <v>15</v>
      </c>
      <c r="G325" s="60"/>
      <c r="H325" s="27">
        <f>G325*E325</f>
        <v>0</v>
      </c>
    </row>
    <row r="326" spans="1:8" x14ac:dyDescent="0.2">
      <c r="A326" s="19">
        <v>184</v>
      </c>
      <c r="B326" s="25"/>
      <c r="D326" s="28"/>
      <c r="E326" s="13"/>
      <c r="F326" s="12"/>
      <c r="G326" s="53"/>
      <c r="H326" s="52"/>
    </row>
    <row r="327" spans="1:8" ht="40.5" x14ac:dyDescent="0.3">
      <c r="A327" s="19">
        <v>185</v>
      </c>
      <c r="B327" s="25">
        <v>160</v>
      </c>
      <c r="C327" s="67" t="s">
        <v>547</v>
      </c>
      <c r="D327" s="26" t="s">
        <v>176</v>
      </c>
      <c r="E327" s="13">
        <v>1</v>
      </c>
      <c r="F327" s="12" t="s">
        <v>203</v>
      </c>
      <c r="G327" s="60"/>
      <c r="H327" s="27">
        <f>G327*E327</f>
        <v>0</v>
      </c>
    </row>
    <row r="328" spans="1:8" x14ac:dyDescent="0.2">
      <c r="A328" s="19">
        <v>185</v>
      </c>
      <c r="B328" s="25"/>
      <c r="D328" s="28"/>
      <c r="E328" s="13"/>
      <c r="F328" s="12"/>
      <c r="G328" s="53"/>
      <c r="H328" s="52"/>
    </row>
    <row r="329" spans="1:8" x14ac:dyDescent="0.3">
      <c r="A329" s="19">
        <v>185</v>
      </c>
      <c r="B329" s="25">
        <v>161</v>
      </c>
      <c r="C329" s="67" t="s">
        <v>548</v>
      </c>
      <c r="D329" s="26" t="s">
        <v>368</v>
      </c>
      <c r="E329" s="13">
        <v>1</v>
      </c>
      <c r="F329" s="12" t="s">
        <v>203</v>
      </c>
      <c r="G329" s="60"/>
      <c r="H329" s="27">
        <f t="shared" ref="H329" si="0">G329*E329</f>
        <v>0</v>
      </c>
    </row>
    <row r="330" spans="1:8" x14ac:dyDescent="0.2">
      <c r="A330" s="19">
        <v>185</v>
      </c>
      <c r="B330" s="25"/>
      <c r="D330" s="28"/>
      <c r="E330" s="13"/>
      <c r="F330" s="12"/>
      <c r="G330" s="53"/>
      <c r="H330" s="52"/>
    </row>
    <row r="331" spans="1:8" x14ac:dyDescent="0.3">
      <c r="A331" s="19">
        <v>185</v>
      </c>
      <c r="B331" s="25">
        <v>162</v>
      </c>
      <c r="C331" s="67" t="s">
        <v>549</v>
      </c>
      <c r="D331" s="26" t="s">
        <v>385</v>
      </c>
      <c r="E331" s="13">
        <v>1</v>
      </c>
      <c r="F331" s="12" t="s">
        <v>203</v>
      </c>
      <c r="G331" s="60"/>
      <c r="H331" s="27">
        <f t="shared" ref="H331" si="1">G331*E331</f>
        <v>0</v>
      </c>
    </row>
    <row r="332" spans="1:8" x14ac:dyDescent="0.2">
      <c r="A332" s="19">
        <v>185</v>
      </c>
      <c r="B332" s="25"/>
      <c r="D332" s="28"/>
      <c r="E332" s="13"/>
      <c r="F332" s="12"/>
      <c r="G332" s="53"/>
      <c r="H332" s="52"/>
    </row>
    <row r="333" spans="1:8" ht="40.5" x14ac:dyDescent="0.3">
      <c r="A333" s="19">
        <v>186</v>
      </c>
      <c r="B333" s="25">
        <v>163</v>
      </c>
      <c r="C333" s="67" t="s">
        <v>550</v>
      </c>
      <c r="D333" s="26" t="s">
        <v>351</v>
      </c>
      <c r="E333" s="13">
        <v>1</v>
      </c>
      <c r="F333" s="12" t="s">
        <v>14</v>
      </c>
      <c r="G333" s="60"/>
      <c r="H333" s="27">
        <f>G333*E333</f>
        <v>0</v>
      </c>
    </row>
    <row r="334" spans="1:8" x14ac:dyDescent="0.2">
      <c r="A334" s="19">
        <v>186</v>
      </c>
      <c r="B334" s="25"/>
      <c r="D334" s="28"/>
      <c r="E334" s="13"/>
      <c r="F334" s="12"/>
      <c r="G334" s="53"/>
      <c r="H334" s="52"/>
    </row>
    <row r="335" spans="1:8" ht="40.5" x14ac:dyDescent="0.3">
      <c r="A335" s="19">
        <v>187</v>
      </c>
      <c r="B335" s="25">
        <v>164</v>
      </c>
      <c r="C335" s="67" t="s">
        <v>551</v>
      </c>
      <c r="D335" s="26" t="s">
        <v>177</v>
      </c>
      <c r="E335" s="13">
        <v>1</v>
      </c>
      <c r="F335" s="12" t="s">
        <v>14</v>
      </c>
      <c r="G335" s="60"/>
      <c r="H335" s="27">
        <f>G335*E335</f>
        <v>0</v>
      </c>
    </row>
    <row r="336" spans="1:8" x14ac:dyDescent="0.2">
      <c r="A336" s="19">
        <v>187</v>
      </c>
      <c r="B336" s="25"/>
      <c r="D336" s="28"/>
      <c r="E336" s="13"/>
      <c r="F336" s="12"/>
      <c r="G336" s="53"/>
      <c r="H336" s="52"/>
    </row>
    <row r="337" spans="1:8" ht="40.5" x14ac:dyDescent="0.3">
      <c r="A337" s="19">
        <v>188</v>
      </c>
      <c r="B337" s="25">
        <v>165</v>
      </c>
      <c r="C337" s="67" t="s">
        <v>552</v>
      </c>
      <c r="D337" s="26" t="s">
        <v>178</v>
      </c>
      <c r="E337" s="13">
        <v>1</v>
      </c>
      <c r="F337" s="12" t="s">
        <v>14</v>
      </c>
      <c r="G337" s="60"/>
      <c r="H337" s="27">
        <f>G337*E337</f>
        <v>0</v>
      </c>
    </row>
    <row r="338" spans="1:8" x14ac:dyDescent="0.2">
      <c r="A338" s="19">
        <v>188</v>
      </c>
      <c r="B338" s="25"/>
      <c r="D338" s="28"/>
      <c r="E338" s="13"/>
      <c r="F338" s="12"/>
      <c r="G338" s="53"/>
      <c r="H338" s="52"/>
    </row>
    <row r="339" spans="1:8" ht="40.5" x14ac:dyDescent="0.3">
      <c r="A339" s="19">
        <v>189</v>
      </c>
      <c r="B339" s="25">
        <v>166</v>
      </c>
      <c r="C339" s="67" t="s">
        <v>553</v>
      </c>
      <c r="D339" s="26" t="s">
        <v>179</v>
      </c>
      <c r="E339" s="13">
        <v>1</v>
      </c>
      <c r="F339" s="12" t="s">
        <v>14</v>
      </c>
      <c r="G339" s="60"/>
      <c r="H339" s="27">
        <f>G339*E339</f>
        <v>0</v>
      </c>
    </row>
    <row r="340" spans="1:8" x14ac:dyDescent="0.2">
      <c r="A340" s="19">
        <v>189</v>
      </c>
      <c r="B340" s="25"/>
      <c r="D340" s="28"/>
      <c r="E340" s="13"/>
      <c r="F340" s="12"/>
      <c r="G340" s="53"/>
      <c r="H340" s="52"/>
    </row>
    <row r="341" spans="1:8" x14ac:dyDescent="0.3">
      <c r="A341" s="19">
        <v>191</v>
      </c>
      <c r="B341" s="25">
        <v>167</v>
      </c>
      <c r="C341" s="67" t="s">
        <v>554</v>
      </c>
      <c r="D341" s="26" t="s">
        <v>180</v>
      </c>
      <c r="E341" s="13">
        <v>6</v>
      </c>
      <c r="F341" s="12" t="s">
        <v>203</v>
      </c>
      <c r="G341" s="60"/>
      <c r="H341" s="27">
        <f>G341*E341</f>
        <v>0</v>
      </c>
    </row>
    <row r="342" spans="1:8" x14ac:dyDescent="0.2">
      <c r="A342" s="19">
        <v>191</v>
      </c>
      <c r="B342" s="25"/>
      <c r="D342" s="28"/>
      <c r="E342" s="13"/>
      <c r="F342" s="12"/>
      <c r="G342" s="53"/>
      <c r="H342" s="52"/>
    </row>
    <row r="343" spans="1:8" ht="40.5" x14ac:dyDescent="0.2">
      <c r="A343" s="19">
        <v>192</v>
      </c>
      <c r="B343" s="25">
        <v>168</v>
      </c>
      <c r="C343" s="67" t="s">
        <v>555</v>
      </c>
      <c r="D343" s="45" t="s">
        <v>181</v>
      </c>
      <c r="E343" s="13">
        <v>1</v>
      </c>
      <c r="F343" s="12" t="s">
        <v>203</v>
      </c>
      <c r="G343" s="60"/>
      <c r="H343" s="27">
        <f>G343*E343</f>
        <v>0</v>
      </c>
    </row>
    <row r="344" spans="1:8" x14ac:dyDescent="0.2">
      <c r="A344" s="19">
        <v>192</v>
      </c>
      <c r="B344" s="25"/>
      <c r="D344" s="28"/>
      <c r="E344" s="13"/>
      <c r="F344" s="12"/>
      <c r="G344" s="53"/>
      <c r="H344" s="52"/>
    </row>
    <row r="345" spans="1:8" ht="40.5" x14ac:dyDescent="0.2">
      <c r="A345" s="19">
        <v>193</v>
      </c>
      <c r="B345" s="25">
        <v>169</v>
      </c>
      <c r="C345" s="67" t="s">
        <v>556</v>
      </c>
      <c r="D345" s="45" t="s">
        <v>182</v>
      </c>
      <c r="E345" s="13">
        <v>1</v>
      </c>
      <c r="F345" s="12" t="s">
        <v>203</v>
      </c>
      <c r="G345" s="60"/>
      <c r="H345" s="27">
        <f>G345*E345</f>
        <v>0</v>
      </c>
    </row>
    <row r="346" spans="1:8" x14ac:dyDescent="0.2">
      <c r="A346" s="19">
        <v>193</v>
      </c>
      <c r="B346" s="25"/>
      <c r="D346" s="28"/>
      <c r="E346" s="13"/>
      <c r="F346" s="12"/>
      <c r="G346" s="53"/>
      <c r="H346" s="52"/>
    </row>
    <row r="347" spans="1:8" ht="40.5" x14ac:dyDescent="0.3">
      <c r="A347" s="19">
        <v>195</v>
      </c>
      <c r="B347" s="25">
        <v>170</v>
      </c>
      <c r="C347" s="67" t="s">
        <v>557</v>
      </c>
      <c r="D347" s="26" t="s">
        <v>183</v>
      </c>
      <c r="E347" s="13">
        <v>1</v>
      </c>
      <c r="F347" s="12" t="s">
        <v>203</v>
      </c>
      <c r="G347" s="60"/>
      <c r="H347" s="27">
        <f>G347*E347</f>
        <v>0</v>
      </c>
    </row>
    <row r="348" spans="1:8" x14ac:dyDescent="0.2">
      <c r="A348" s="19">
        <v>195</v>
      </c>
      <c r="B348" s="25"/>
      <c r="D348" s="28"/>
      <c r="E348" s="13"/>
      <c r="F348" s="12"/>
      <c r="G348" s="53"/>
      <c r="H348" s="52"/>
    </row>
    <row r="349" spans="1:8" ht="40.5" x14ac:dyDescent="0.2">
      <c r="A349" s="19">
        <v>197</v>
      </c>
      <c r="B349" s="25">
        <v>171</v>
      </c>
      <c r="C349" s="67" t="s">
        <v>558</v>
      </c>
      <c r="D349" s="45" t="s">
        <v>184</v>
      </c>
      <c r="E349" s="13">
        <v>1</v>
      </c>
      <c r="F349" s="12" t="s">
        <v>203</v>
      </c>
      <c r="G349" s="60"/>
      <c r="H349" s="27">
        <f>G349*E349</f>
        <v>0</v>
      </c>
    </row>
    <row r="350" spans="1:8" x14ac:dyDescent="0.2">
      <c r="A350" s="19">
        <v>197</v>
      </c>
      <c r="B350" s="25"/>
      <c r="D350" s="28"/>
      <c r="E350" s="13"/>
      <c r="F350" s="12"/>
      <c r="G350" s="53"/>
      <c r="H350" s="52"/>
    </row>
    <row r="351" spans="1:8" ht="40.5" x14ac:dyDescent="0.2">
      <c r="A351" s="19">
        <v>198</v>
      </c>
      <c r="B351" s="25">
        <v>172</v>
      </c>
      <c r="C351" s="67" t="s">
        <v>559</v>
      </c>
      <c r="D351" s="45" t="s">
        <v>185</v>
      </c>
      <c r="E351" s="13">
        <v>2</v>
      </c>
      <c r="F351" s="12" t="s">
        <v>203</v>
      </c>
      <c r="G351" s="60"/>
      <c r="H351" s="27">
        <f>G351*E351</f>
        <v>0</v>
      </c>
    </row>
    <row r="352" spans="1:8" x14ac:dyDescent="0.2">
      <c r="A352" s="19">
        <v>198</v>
      </c>
      <c r="B352" s="25"/>
      <c r="C352" s="67"/>
      <c r="D352" s="28"/>
      <c r="E352" s="13"/>
      <c r="F352" s="12"/>
      <c r="G352" s="53"/>
      <c r="H352" s="52"/>
    </row>
    <row r="353" spans="1:8" x14ac:dyDescent="0.3">
      <c r="A353" s="19">
        <v>199</v>
      </c>
      <c r="B353" s="25">
        <v>173</v>
      </c>
      <c r="C353" s="67" t="s">
        <v>560</v>
      </c>
      <c r="D353" s="26" t="s">
        <v>369</v>
      </c>
      <c r="E353" s="13">
        <v>1</v>
      </c>
      <c r="F353" s="12" t="s">
        <v>203</v>
      </c>
      <c r="G353" s="60"/>
      <c r="H353" s="27">
        <f>G353*E353</f>
        <v>0</v>
      </c>
    </row>
    <row r="354" spans="1:8" x14ac:dyDescent="0.2">
      <c r="A354" s="19">
        <v>199</v>
      </c>
      <c r="B354" s="25"/>
      <c r="D354" s="28"/>
      <c r="E354" s="13"/>
      <c r="F354" s="12"/>
      <c r="G354" s="53"/>
      <c r="H354" s="52"/>
    </row>
    <row r="355" spans="1:8" x14ac:dyDescent="0.3">
      <c r="A355" s="19">
        <v>199</v>
      </c>
      <c r="B355" s="25">
        <v>174</v>
      </c>
      <c r="C355" s="67" t="s">
        <v>561</v>
      </c>
      <c r="D355" s="26" t="s">
        <v>370</v>
      </c>
      <c r="E355" s="13">
        <v>10</v>
      </c>
      <c r="F355" s="12" t="s">
        <v>203</v>
      </c>
      <c r="G355" s="60"/>
      <c r="H355" s="27">
        <f>G355*E355</f>
        <v>0</v>
      </c>
    </row>
    <row r="356" spans="1:8" x14ac:dyDescent="0.2">
      <c r="A356" s="19">
        <v>199</v>
      </c>
      <c r="B356" s="25"/>
      <c r="D356" s="28"/>
      <c r="E356" s="13"/>
      <c r="F356" s="12"/>
      <c r="G356" s="53"/>
      <c r="H356" s="52"/>
    </row>
    <row r="357" spans="1:8" x14ac:dyDescent="0.3">
      <c r="A357" s="19">
        <v>200</v>
      </c>
      <c r="B357" s="25">
        <v>175</v>
      </c>
      <c r="C357" s="67" t="s">
        <v>562</v>
      </c>
      <c r="D357" s="26" t="s">
        <v>186</v>
      </c>
      <c r="E357" s="13">
        <v>100</v>
      </c>
      <c r="F357" s="12" t="s">
        <v>15</v>
      </c>
      <c r="G357" s="60"/>
      <c r="H357" s="27">
        <f>G357*E357</f>
        <v>0</v>
      </c>
    </row>
    <row r="358" spans="1:8" x14ac:dyDescent="0.2">
      <c r="A358" s="19">
        <v>200</v>
      </c>
      <c r="B358" s="25"/>
      <c r="D358" s="28"/>
      <c r="E358" s="13"/>
      <c r="F358" s="12"/>
      <c r="G358" s="53"/>
      <c r="H358" s="52"/>
    </row>
    <row r="359" spans="1:8" x14ac:dyDescent="0.3">
      <c r="A359" s="19">
        <v>201</v>
      </c>
      <c r="B359" s="25">
        <v>176</v>
      </c>
      <c r="C359" s="67" t="s">
        <v>563</v>
      </c>
      <c r="D359" s="26" t="s">
        <v>187</v>
      </c>
      <c r="E359" s="13">
        <v>100</v>
      </c>
      <c r="F359" s="12" t="s">
        <v>15</v>
      </c>
      <c r="G359" s="60"/>
      <c r="H359" s="27">
        <f>G359*E359</f>
        <v>0</v>
      </c>
    </row>
    <row r="360" spans="1:8" x14ac:dyDescent="0.2">
      <c r="A360" s="19">
        <v>201</v>
      </c>
      <c r="B360" s="25"/>
      <c r="D360" s="28"/>
      <c r="E360" s="13"/>
      <c r="F360" s="12"/>
      <c r="G360" s="53"/>
      <c r="H360" s="52"/>
    </row>
    <row r="361" spans="1:8" x14ac:dyDescent="0.3">
      <c r="A361" s="19">
        <v>202</v>
      </c>
      <c r="B361" s="25">
        <v>177</v>
      </c>
      <c r="C361" s="67" t="s">
        <v>564</v>
      </c>
      <c r="D361" s="26" t="s">
        <v>188</v>
      </c>
      <c r="E361" s="13">
        <v>1920</v>
      </c>
      <c r="F361" s="12" t="s">
        <v>15</v>
      </c>
      <c r="G361" s="60"/>
      <c r="H361" s="27">
        <f>G361*E361</f>
        <v>0</v>
      </c>
    </row>
    <row r="362" spans="1:8" x14ac:dyDescent="0.2">
      <c r="A362" s="19">
        <v>202</v>
      </c>
      <c r="B362" s="25"/>
      <c r="D362" s="28"/>
      <c r="E362" s="13"/>
      <c r="F362" s="12"/>
      <c r="G362" s="53"/>
      <c r="H362" s="52"/>
    </row>
    <row r="363" spans="1:8" x14ac:dyDescent="0.3">
      <c r="A363" s="19">
        <v>203</v>
      </c>
      <c r="B363" s="25">
        <v>178</v>
      </c>
      <c r="C363" s="67" t="s">
        <v>565</v>
      </c>
      <c r="D363" s="26" t="s">
        <v>189</v>
      </c>
      <c r="E363" s="13">
        <v>5</v>
      </c>
      <c r="F363" s="12" t="s">
        <v>203</v>
      </c>
      <c r="G363" s="60"/>
      <c r="H363" s="27">
        <f>G363*E363</f>
        <v>0</v>
      </c>
    </row>
    <row r="364" spans="1:8" x14ac:dyDescent="0.2">
      <c r="A364" s="19">
        <v>203</v>
      </c>
      <c r="B364" s="25"/>
      <c r="D364" s="28"/>
      <c r="E364" s="13"/>
      <c r="F364" s="12"/>
      <c r="G364" s="53"/>
      <c r="H364" s="52"/>
    </row>
    <row r="365" spans="1:8" x14ac:dyDescent="0.3">
      <c r="A365" s="19">
        <v>204</v>
      </c>
      <c r="B365" s="25">
        <v>179</v>
      </c>
      <c r="C365" s="67" t="s">
        <v>566</v>
      </c>
      <c r="D365" s="26" t="s">
        <v>190</v>
      </c>
      <c r="E365" s="13">
        <v>22</v>
      </c>
      <c r="F365" s="12" t="s">
        <v>203</v>
      </c>
      <c r="G365" s="60"/>
      <c r="H365" s="27">
        <f>G365*E365</f>
        <v>0</v>
      </c>
    </row>
    <row r="366" spans="1:8" x14ac:dyDescent="0.2">
      <c r="A366" s="19">
        <v>204</v>
      </c>
      <c r="B366" s="25"/>
      <c r="D366" s="28"/>
      <c r="E366" s="13"/>
      <c r="F366" s="12"/>
      <c r="G366" s="53"/>
      <c r="H366" s="52"/>
    </row>
    <row r="367" spans="1:8" x14ac:dyDescent="0.3">
      <c r="A367" s="19">
        <v>205</v>
      </c>
      <c r="B367" s="25">
        <v>180</v>
      </c>
      <c r="C367" s="67" t="s">
        <v>567</v>
      </c>
      <c r="D367" s="26" t="s">
        <v>191</v>
      </c>
      <c r="E367" s="13">
        <v>2</v>
      </c>
      <c r="F367" s="12" t="s">
        <v>203</v>
      </c>
      <c r="G367" s="60"/>
      <c r="H367" s="27">
        <f>G367*E367</f>
        <v>0</v>
      </c>
    </row>
    <row r="368" spans="1:8" x14ac:dyDescent="0.2">
      <c r="A368" s="19">
        <v>205</v>
      </c>
      <c r="B368" s="25"/>
      <c r="D368" s="28"/>
      <c r="E368" s="13"/>
      <c r="F368" s="12"/>
      <c r="G368" s="53"/>
      <c r="H368" s="52"/>
    </row>
    <row r="369" spans="1:8" s="47" customFormat="1" ht="39.75" customHeight="1" x14ac:dyDescent="0.2">
      <c r="A369" s="19">
        <v>206</v>
      </c>
      <c r="B369" s="25">
        <v>181</v>
      </c>
      <c r="C369" s="67" t="s">
        <v>568</v>
      </c>
      <c r="D369" s="45" t="s">
        <v>352</v>
      </c>
      <c r="E369" s="13">
        <v>2</v>
      </c>
      <c r="F369" s="12" t="s">
        <v>203</v>
      </c>
      <c r="G369" s="60"/>
      <c r="H369" s="27">
        <f>G369*E369</f>
        <v>0</v>
      </c>
    </row>
    <row r="370" spans="1:8" x14ac:dyDescent="0.2">
      <c r="A370" s="19">
        <v>206</v>
      </c>
      <c r="B370" s="25"/>
      <c r="D370" s="28"/>
      <c r="E370" s="13"/>
      <c r="F370" s="12"/>
      <c r="G370" s="53"/>
      <c r="H370" s="52"/>
    </row>
    <row r="371" spans="1:8" x14ac:dyDescent="0.3">
      <c r="A371" s="19">
        <v>207</v>
      </c>
      <c r="B371" s="25">
        <v>182</v>
      </c>
      <c r="C371" s="67" t="s">
        <v>569</v>
      </c>
      <c r="D371" s="26" t="s">
        <v>192</v>
      </c>
      <c r="E371" s="13">
        <v>1</v>
      </c>
      <c r="F371" s="12" t="s">
        <v>14</v>
      </c>
      <c r="G371" s="60"/>
      <c r="H371" s="27">
        <f>G371*E371</f>
        <v>0</v>
      </c>
    </row>
    <row r="372" spans="1:8" x14ac:dyDescent="0.2">
      <c r="A372" s="19">
        <v>207</v>
      </c>
      <c r="B372" s="25"/>
      <c r="D372" s="28"/>
      <c r="E372" s="13"/>
      <c r="F372" s="12"/>
      <c r="G372" s="53"/>
      <c r="H372" s="52"/>
    </row>
    <row r="373" spans="1:8" x14ac:dyDescent="0.3">
      <c r="A373" s="19">
        <v>208</v>
      </c>
      <c r="B373" s="25">
        <v>183</v>
      </c>
      <c r="C373" s="67" t="s">
        <v>570</v>
      </c>
      <c r="D373" s="26" t="s">
        <v>193</v>
      </c>
      <c r="E373" s="13">
        <v>1</v>
      </c>
      <c r="F373" s="12" t="s">
        <v>14</v>
      </c>
      <c r="G373" s="60"/>
      <c r="H373" s="27">
        <f>G373*E373</f>
        <v>0</v>
      </c>
    </row>
    <row r="374" spans="1:8" x14ac:dyDescent="0.2">
      <c r="A374" s="19">
        <v>208</v>
      </c>
      <c r="B374" s="25"/>
      <c r="D374" s="28"/>
      <c r="E374" s="13"/>
      <c r="F374" s="12"/>
      <c r="G374" s="53"/>
      <c r="H374" s="52"/>
    </row>
    <row r="375" spans="1:8" ht="40.5" x14ac:dyDescent="0.2">
      <c r="A375" s="19">
        <v>223</v>
      </c>
      <c r="B375" s="25">
        <v>184</v>
      </c>
      <c r="C375" s="67" t="s">
        <v>571</v>
      </c>
      <c r="D375" s="45" t="s">
        <v>194</v>
      </c>
      <c r="E375" s="13">
        <v>917</v>
      </c>
      <c r="F375" s="12" t="s">
        <v>208</v>
      </c>
      <c r="G375" s="60"/>
      <c r="H375" s="27">
        <f>G375*E375</f>
        <v>0</v>
      </c>
    </row>
    <row r="376" spans="1:8" x14ac:dyDescent="0.2">
      <c r="A376" s="19">
        <v>223</v>
      </c>
      <c r="B376" s="25"/>
      <c r="D376" s="28"/>
      <c r="E376" s="13"/>
      <c r="F376" s="12"/>
      <c r="G376" s="53"/>
      <c r="H376" s="52"/>
    </row>
    <row r="377" spans="1:8" x14ac:dyDescent="0.3">
      <c r="A377" s="19">
        <v>224</v>
      </c>
      <c r="B377" s="25">
        <v>185</v>
      </c>
      <c r="C377" s="67" t="s">
        <v>572</v>
      </c>
      <c r="D377" s="26" t="s">
        <v>195</v>
      </c>
      <c r="E377" s="13">
        <v>631</v>
      </c>
      <c r="F377" s="12" t="s">
        <v>203</v>
      </c>
      <c r="G377" s="60"/>
      <c r="H377" s="27">
        <f>G377*E377</f>
        <v>0</v>
      </c>
    </row>
    <row r="378" spans="1:8" x14ac:dyDescent="0.2">
      <c r="A378" s="19">
        <v>224</v>
      </c>
      <c r="B378" s="25"/>
      <c r="D378" s="28"/>
      <c r="E378" s="13"/>
      <c r="F378" s="12"/>
      <c r="G378" s="53"/>
      <c r="H378" s="52"/>
    </row>
    <row r="379" spans="1:8" x14ac:dyDescent="0.3">
      <c r="A379" s="19">
        <v>225</v>
      </c>
      <c r="B379" s="25">
        <v>186</v>
      </c>
      <c r="C379" s="67" t="s">
        <v>573</v>
      </c>
      <c r="D379" s="26" t="s">
        <v>196</v>
      </c>
      <c r="E379" s="13">
        <v>100</v>
      </c>
      <c r="F379" s="12" t="s">
        <v>203</v>
      </c>
      <c r="G379" s="60"/>
      <c r="H379" s="27">
        <f>G379*E379</f>
        <v>0</v>
      </c>
    </row>
    <row r="380" spans="1:8" x14ac:dyDescent="0.2">
      <c r="A380" s="19">
        <v>225</v>
      </c>
      <c r="B380" s="25"/>
      <c r="D380" s="28"/>
      <c r="E380" s="13"/>
      <c r="F380" s="12"/>
      <c r="G380" s="53"/>
      <c r="H380" s="52"/>
    </row>
    <row r="381" spans="1:8" x14ac:dyDescent="0.3">
      <c r="A381" s="19">
        <v>226</v>
      </c>
      <c r="B381" s="25">
        <v>187</v>
      </c>
      <c r="C381" s="67" t="s">
        <v>574</v>
      </c>
      <c r="D381" s="26" t="s">
        <v>197</v>
      </c>
      <c r="E381" s="13">
        <v>66</v>
      </c>
      <c r="F381" s="12" t="s">
        <v>203</v>
      </c>
      <c r="G381" s="60"/>
      <c r="H381" s="27">
        <f>G381*E381</f>
        <v>0</v>
      </c>
    </row>
    <row r="382" spans="1:8" x14ac:dyDescent="0.2">
      <c r="A382" s="19">
        <v>226</v>
      </c>
      <c r="B382" s="25"/>
      <c r="D382" s="28"/>
      <c r="E382" s="13"/>
      <c r="F382" s="12"/>
      <c r="G382" s="53"/>
      <c r="H382" s="52"/>
    </row>
    <row r="383" spans="1:8" x14ac:dyDescent="0.3">
      <c r="A383" s="19">
        <v>227</v>
      </c>
      <c r="B383" s="25">
        <v>188</v>
      </c>
      <c r="C383" s="67" t="s">
        <v>575</v>
      </c>
      <c r="D383" s="26" t="s">
        <v>198</v>
      </c>
      <c r="E383" s="13">
        <v>100</v>
      </c>
      <c r="F383" s="12" t="s">
        <v>203</v>
      </c>
      <c r="G383" s="60"/>
      <c r="H383" s="27">
        <f>G383*E383</f>
        <v>0</v>
      </c>
    </row>
    <row r="384" spans="1:8" x14ac:dyDescent="0.2">
      <c r="A384" s="19">
        <v>227</v>
      </c>
      <c r="B384" s="25"/>
      <c r="D384" s="28"/>
      <c r="E384" s="13"/>
      <c r="F384" s="12"/>
      <c r="G384" s="53"/>
      <c r="H384" s="52"/>
    </row>
    <row r="385" spans="1:8" x14ac:dyDescent="0.3">
      <c r="A385" s="19">
        <v>228</v>
      </c>
      <c r="B385" s="25">
        <v>189</v>
      </c>
      <c r="C385" s="67" t="s">
        <v>576</v>
      </c>
      <c r="D385" s="26" t="s">
        <v>199</v>
      </c>
      <c r="E385" s="13">
        <v>2</v>
      </c>
      <c r="F385" s="12" t="s">
        <v>203</v>
      </c>
      <c r="G385" s="60"/>
      <c r="H385" s="27">
        <f>G385*E385</f>
        <v>0</v>
      </c>
    </row>
    <row r="386" spans="1:8" x14ac:dyDescent="0.2">
      <c r="A386" s="19">
        <v>228</v>
      </c>
      <c r="B386" s="25"/>
      <c r="D386" s="28"/>
      <c r="E386" s="13"/>
      <c r="F386" s="12"/>
      <c r="G386" s="53"/>
      <c r="H386" s="52"/>
    </row>
    <row r="387" spans="1:8" x14ac:dyDescent="0.3">
      <c r="A387" s="19">
        <v>229</v>
      </c>
      <c r="B387" s="25">
        <v>190</v>
      </c>
      <c r="C387" s="67" t="s">
        <v>577</v>
      </c>
      <c r="D387" s="26" t="s">
        <v>200</v>
      </c>
      <c r="E387" s="13">
        <v>4</v>
      </c>
      <c r="F387" s="12" t="s">
        <v>203</v>
      </c>
      <c r="G387" s="60"/>
      <c r="H387" s="27">
        <f>G387*E387</f>
        <v>0</v>
      </c>
    </row>
    <row r="388" spans="1:8" x14ac:dyDescent="0.2">
      <c r="A388" s="19">
        <v>229</v>
      </c>
      <c r="B388" s="25"/>
      <c r="D388" s="28"/>
      <c r="E388" s="13"/>
      <c r="F388" s="12"/>
      <c r="G388" s="53"/>
      <c r="H388" s="52"/>
    </row>
    <row r="389" spans="1:8" x14ac:dyDescent="0.3">
      <c r="A389" s="19">
        <v>230</v>
      </c>
      <c r="B389" s="25">
        <v>191</v>
      </c>
      <c r="C389" s="67" t="s">
        <v>578</v>
      </c>
      <c r="D389" s="26" t="s">
        <v>201</v>
      </c>
      <c r="E389" s="13">
        <v>16</v>
      </c>
      <c r="F389" s="12" t="s">
        <v>209</v>
      </c>
      <c r="G389" s="60"/>
      <c r="H389" s="27">
        <f>G389*E389</f>
        <v>0</v>
      </c>
    </row>
    <row r="390" spans="1:8" x14ac:dyDescent="0.2">
      <c r="A390" s="19">
        <v>230</v>
      </c>
      <c r="B390" s="25"/>
      <c r="D390" s="28"/>
      <c r="E390" s="13"/>
      <c r="F390" s="12"/>
      <c r="G390" s="53"/>
      <c r="H390" s="52"/>
    </row>
    <row r="391" spans="1:8" x14ac:dyDescent="0.3">
      <c r="A391" s="19">
        <v>231</v>
      </c>
      <c r="B391" s="25">
        <v>192</v>
      </c>
      <c r="C391" s="67" t="s">
        <v>579</v>
      </c>
      <c r="D391" s="26" t="s">
        <v>202</v>
      </c>
      <c r="E391" s="13">
        <v>570</v>
      </c>
      <c r="F391" s="12" t="s">
        <v>15</v>
      </c>
      <c r="G391" s="60"/>
      <c r="H391" s="27">
        <f>G391*E391</f>
        <v>0</v>
      </c>
    </row>
    <row r="392" spans="1:8" x14ac:dyDescent="0.2">
      <c r="A392" s="19">
        <v>230</v>
      </c>
      <c r="B392" s="25"/>
      <c r="C392" s="68"/>
      <c r="D392" s="46"/>
      <c r="E392" s="42"/>
      <c r="F392" s="43"/>
      <c r="G392" s="65"/>
      <c r="H392" s="54"/>
    </row>
    <row r="393" spans="1:8" x14ac:dyDescent="0.3">
      <c r="A393" s="19">
        <v>231</v>
      </c>
      <c r="B393" s="25">
        <v>193</v>
      </c>
      <c r="C393" s="67"/>
      <c r="D393" s="26" t="s">
        <v>347</v>
      </c>
      <c r="E393" s="13">
        <v>6000</v>
      </c>
      <c r="F393" s="12" t="s">
        <v>209</v>
      </c>
      <c r="G393" s="60"/>
      <c r="H393" s="27">
        <f>G393*E393</f>
        <v>0</v>
      </c>
    </row>
    <row r="394" spans="1:8" ht="21" thickBot="1" x14ac:dyDescent="0.25">
      <c r="A394" s="19">
        <v>231</v>
      </c>
      <c r="B394" s="25"/>
      <c r="E394" s="55"/>
      <c r="H394" s="56"/>
    </row>
    <row r="395" spans="1:8" ht="21" thickBot="1" x14ac:dyDescent="0.25">
      <c r="B395" s="29"/>
      <c r="C395" s="69"/>
      <c r="D395" s="16" t="s">
        <v>8</v>
      </c>
      <c r="E395" s="30"/>
      <c r="F395" s="31"/>
      <c r="G395" s="64"/>
      <c r="H395" s="32">
        <f>SUM(H9:H394)</f>
        <v>0</v>
      </c>
    </row>
    <row r="397" spans="1:8" ht="21" thickBot="1" x14ac:dyDescent="0.25">
      <c r="D397" s="3"/>
      <c r="G397" s="15"/>
      <c r="H397" s="15"/>
    </row>
    <row r="398" spans="1:8" ht="21" thickBot="1" x14ac:dyDescent="0.25">
      <c r="D398" s="33" t="s">
        <v>213</v>
      </c>
      <c r="G398" s="15"/>
      <c r="H398" s="15"/>
    </row>
    <row r="399" spans="1:8" x14ac:dyDescent="0.2">
      <c r="B399" s="34" t="s">
        <v>9</v>
      </c>
      <c r="C399" s="70"/>
      <c r="D399" s="35" t="s">
        <v>363</v>
      </c>
      <c r="E399" s="22">
        <v>1</v>
      </c>
      <c r="F399" s="23" t="s">
        <v>16</v>
      </c>
      <c r="G399" s="36"/>
      <c r="H399" s="24">
        <f>G399*E399</f>
        <v>0</v>
      </c>
    </row>
    <row r="400" spans="1:8" x14ac:dyDescent="0.2">
      <c r="B400" s="37"/>
      <c r="C400" s="71"/>
      <c r="D400" s="2"/>
      <c r="E400" s="13"/>
      <c r="F400" s="12"/>
      <c r="G400" s="62"/>
      <c r="H400" s="27"/>
    </row>
    <row r="401" spans="2:8" x14ac:dyDescent="0.2">
      <c r="B401" s="37" t="s">
        <v>10</v>
      </c>
      <c r="C401" s="71"/>
      <c r="D401" s="2" t="s">
        <v>361</v>
      </c>
      <c r="E401" s="13">
        <v>1</v>
      </c>
      <c r="F401" s="12" t="s">
        <v>16</v>
      </c>
      <c r="G401" s="1"/>
      <c r="H401" s="27">
        <f>G401*E401</f>
        <v>0</v>
      </c>
    </row>
    <row r="402" spans="2:8" x14ac:dyDescent="0.2">
      <c r="B402" s="37"/>
      <c r="C402" s="71"/>
      <c r="D402" s="2"/>
      <c r="E402" s="13"/>
      <c r="F402" s="12"/>
      <c r="G402" s="62"/>
      <c r="H402" s="27"/>
    </row>
    <row r="403" spans="2:8" x14ac:dyDescent="0.2">
      <c r="B403" s="37" t="s">
        <v>11</v>
      </c>
      <c r="C403" s="71"/>
      <c r="D403" s="2" t="s">
        <v>364</v>
      </c>
      <c r="E403" s="13">
        <v>1</v>
      </c>
      <c r="F403" s="12" t="s">
        <v>14</v>
      </c>
      <c r="G403" s="1"/>
      <c r="H403" s="27">
        <f>G403*E403</f>
        <v>0</v>
      </c>
    </row>
    <row r="404" spans="2:8" x14ac:dyDescent="0.2">
      <c r="B404" s="37"/>
      <c r="C404" s="71"/>
      <c r="D404" s="2"/>
      <c r="E404" s="13"/>
      <c r="F404" s="12"/>
      <c r="G404" s="62"/>
      <c r="H404" s="27"/>
    </row>
    <row r="405" spans="2:8" x14ac:dyDescent="0.2">
      <c r="B405" s="37" t="s">
        <v>20</v>
      </c>
      <c r="C405" s="71"/>
      <c r="D405" s="2" t="s">
        <v>365</v>
      </c>
      <c r="E405" s="13">
        <v>1</v>
      </c>
      <c r="F405" s="12" t="s">
        <v>14</v>
      </c>
      <c r="G405" s="1"/>
      <c r="H405" s="27">
        <f>G405*E405</f>
        <v>0</v>
      </c>
    </row>
    <row r="406" spans="2:8" x14ac:dyDescent="0.2">
      <c r="B406" s="37"/>
      <c r="C406" s="71"/>
      <c r="D406" s="2"/>
      <c r="E406" s="13"/>
      <c r="F406" s="12"/>
      <c r="G406" s="62"/>
      <c r="H406" s="27"/>
    </row>
    <row r="407" spans="2:8" x14ac:dyDescent="0.2">
      <c r="B407" s="37" t="s">
        <v>21</v>
      </c>
      <c r="C407" s="72" t="s">
        <v>581</v>
      </c>
      <c r="D407" s="41" t="s">
        <v>230</v>
      </c>
      <c r="E407" s="42">
        <v>710</v>
      </c>
      <c r="F407" s="43" t="s">
        <v>15</v>
      </c>
      <c r="G407" s="48"/>
      <c r="H407" s="44">
        <f>G407*E407</f>
        <v>0</v>
      </c>
    </row>
    <row r="408" spans="2:8" x14ac:dyDescent="0.2">
      <c r="B408" s="37"/>
      <c r="C408" s="71"/>
      <c r="D408" s="2"/>
      <c r="E408" s="13"/>
      <c r="F408" s="12"/>
      <c r="G408" s="62"/>
      <c r="H408" s="27"/>
    </row>
    <row r="409" spans="2:8" x14ac:dyDescent="0.2">
      <c r="B409" s="37" t="s">
        <v>22</v>
      </c>
      <c r="C409" s="71" t="s">
        <v>582</v>
      </c>
      <c r="D409" s="2" t="s">
        <v>234</v>
      </c>
      <c r="E409" s="13">
        <v>780</v>
      </c>
      <c r="F409" s="12" t="s">
        <v>15</v>
      </c>
      <c r="G409" s="1"/>
      <c r="H409" s="27">
        <f>G409*E409</f>
        <v>0</v>
      </c>
    </row>
    <row r="410" spans="2:8" x14ac:dyDescent="0.2">
      <c r="B410" s="37"/>
      <c r="C410" s="71"/>
      <c r="D410" s="2"/>
      <c r="E410" s="13"/>
      <c r="F410" s="12"/>
      <c r="G410" s="62"/>
      <c r="H410" s="27"/>
    </row>
    <row r="411" spans="2:8" x14ac:dyDescent="0.2">
      <c r="B411" s="37" t="s">
        <v>23</v>
      </c>
      <c r="C411" s="71" t="s">
        <v>583</v>
      </c>
      <c r="D411" s="2" t="s">
        <v>353</v>
      </c>
      <c r="E411" s="13">
        <v>830</v>
      </c>
      <c r="F411" s="12" t="s">
        <v>15</v>
      </c>
      <c r="G411" s="1"/>
      <c r="H411" s="27">
        <f>G411*E411</f>
        <v>0</v>
      </c>
    </row>
    <row r="412" spans="2:8" x14ac:dyDescent="0.2">
      <c r="B412" s="37"/>
      <c r="D412" s="2"/>
      <c r="E412" s="13"/>
      <c r="F412" s="12"/>
      <c r="G412" s="62"/>
      <c r="H412" s="27"/>
    </row>
    <row r="413" spans="2:8" x14ac:dyDescent="0.2">
      <c r="B413" s="37" t="s">
        <v>214</v>
      </c>
      <c r="C413" s="71" t="s">
        <v>584</v>
      </c>
      <c r="D413" s="2" t="s">
        <v>236</v>
      </c>
      <c r="E413" s="13">
        <v>4800</v>
      </c>
      <c r="F413" s="12" t="s">
        <v>225</v>
      </c>
      <c r="G413" s="1"/>
      <c r="H413" s="27">
        <f>G413*E413</f>
        <v>0</v>
      </c>
    </row>
    <row r="414" spans="2:8" x14ac:dyDescent="0.2">
      <c r="B414" s="37"/>
      <c r="D414" s="2"/>
      <c r="E414" s="13"/>
      <c r="F414" s="12"/>
      <c r="G414" s="62"/>
      <c r="H414" s="27"/>
    </row>
    <row r="415" spans="2:8" x14ac:dyDescent="0.2">
      <c r="B415" s="37" t="s">
        <v>215</v>
      </c>
      <c r="C415" s="71" t="s">
        <v>585</v>
      </c>
      <c r="D415" s="2" t="s">
        <v>362</v>
      </c>
      <c r="E415" s="13">
        <v>1</v>
      </c>
      <c r="F415" s="12" t="s">
        <v>16</v>
      </c>
      <c r="G415" s="1"/>
      <c r="H415" s="27">
        <f>G415*E415</f>
        <v>0</v>
      </c>
    </row>
    <row r="416" spans="2:8" x14ac:dyDescent="0.2">
      <c r="B416" s="37"/>
      <c r="D416" s="2"/>
      <c r="E416" s="13"/>
      <c r="F416" s="12"/>
      <c r="G416" s="62"/>
      <c r="H416" s="27"/>
    </row>
    <row r="417" spans="2:8" x14ac:dyDescent="0.2">
      <c r="B417" s="37" t="s">
        <v>216</v>
      </c>
      <c r="C417" s="71" t="s">
        <v>586</v>
      </c>
      <c r="D417" s="2" t="s">
        <v>360</v>
      </c>
      <c r="E417" s="13">
        <v>4</v>
      </c>
      <c r="F417" s="12" t="s">
        <v>16</v>
      </c>
      <c r="G417" s="1"/>
      <c r="H417" s="27">
        <f>G417*E417</f>
        <v>0</v>
      </c>
    </row>
    <row r="418" spans="2:8" x14ac:dyDescent="0.2">
      <c r="B418" s="37"/>
      <c r="C418" s="71"/>
      <c r="D418" s="2"/>
      <c r="E418" s="13"/>
      <c r="F418" s="12"/>
      <c r="G418" s="62"/>
      <c r="H418" s="27"/>
    </row>
    <row r="419" spans="2:8" x14ac:dyDescent="0.2">
      <c r="B419" s="37" t="s">
        <v>217</v>
      </c>
      <c r="C419" s="71" t="s">
        <v>587</v>
      </c>
      <c r="D419" s="2" t="s">
        <v>356</v>
      </c>
      <c r="E419" s="13">
        <v>1</v>
      </c>
      <c r="F419" s="12" t="s">
        <v>16</v>
      </c>
      <c r="G419" s="1"/>
      <c r="H419" s="27">
        <f>G419*E419</f>
        <v>0</v>
      </c>
    </row>
    <row r="420" spans="2:8" x14ac:dyDescent="0.2">
      <c r="B420" s="37"/>
      <c r="C420" s="71"/>
      <c r="D420" s="2"/>
      <c r="E420" s="13"/>
      <c r="F420" s="12"/>
      <c r="G420" s="62"/>
      <c r="H420" s="27"/>
    </row>
    <row r="421" spans="2:8" x14ac:dyDescent="0.2">
      <c r="B421" s="37" t="s">
        <v>218</v>
      </c>
      <c r="C421" s="71" t="s">
        <v>588</v>
      </c>
      <c r="D421" s="2" t="s">
        <v>240</v>
      </c>
      <c r="E421" s="13">
        <v>3</v>
      </c>
      <c r="F421" s="12" t="s">
        <v>16</v>
      </c>
      <c r="G421" s="1"/>
      <c r="H421" s="27">
        <f>G421*E421</f>
        <v>0</v>
      </c>
    </row>
    <row r="422" spans="2:8" x14ac:dyDescent="0.2">
      <c r="B422" s="37"/>
      <c r="C422" s="71"/>
      <c r="D422" s="2"/>
      <c r="E422" s="13"/>
      <c r="F422" s="12"/>
      <c r="G422" s="62"/>
      <c r="H422" s="27"/>
    </row>
    <row r="423" spans="2:8" x14ac:dyDescent="0.2">
      <c r="B423" s="37" t="s">
        <v>219</v>
      </c>
      <c r="C423" s="71" t="s">
        <v>589</v>
      </c>
      <c r="D423" s="2" t="s">
        <v>357</v>
      </c>
      <c r="E423" s="13">
        <v>4</v>
      </c>
      <c r="F423" s="12" t="s">
        <v>16</v>
      </c>
      <c r="G423" s="1"/>
      <c r="H423" s="27">
        <f>G423*E423</f>
        <v>0</v>
      </c>
    </row>
    <row r="424" spans="2:8" x14ac:dyDescent="0.2">
      <c r="B424" s="37"/>
      <c r="C424" s="71"/>
      <c r="D424" s="2"/>
      <c r="E424" s="13"/>
      <c r="F424" s="12"/>
      <c r="G424" s="62"/>
      <c r="H424" s="27"/>
    </row>
    <row r="425" spans="2:8" x14ac:dyDescent="0.2">
      <c r="B425" s="37" t="s">
        <v>220</v>
      </c>
      <c r="C425" s="71" t="s">
        <v>590</v>
      </c>
      <c r="D425" s="2" t="s">
        <v>358</v>
      </c>
      <c r="E425" s="13">
        <v>2</v>
      </c>
      <c r="F425" s="12" t="s">
        <v>16</v>
      </c>
      <c r="G425" s="1"/>
      <c r="H425" s="27">
        <f>G425*E425</f>
        <v>0</v>
      </c>
    </row>
    <row r="426" spans="2:8" x14ac:dyDescent="0.2">
      <c r="B426" s="37"/>
      <c r="C426" s="71"/>
      <c r="D426" s="2"/>
      <c r="E426" s="13"/>
      <c r="F426" s="12"/>
      <c r="G426" s="62"/>
      <c r="H426" s="27"/>
    </row>
    <row r="427" spans="2:8" x14ac:dyDescent="0.2">
      <c r="B427" s="37" t="s">
        <v>221</v>
      </c>
      <c r="C427" s="71"/>
      <c r="D427" s="2" t="s">
        <v>359</v>
      </c>
      <c r="E427" s="13">
        <v>1</v>
      </c>
      <c r="F427" s="12" t="s">
        <v>16</v>
      </c>
      <c r="G427" s="1"/>
      <c r="H427" s="27">
        <f>G427*E427</f>
        <v>0</v>
      </c>
    </row>
    <row r="428" spans="2:8" x14ac:dyDescent="0.2">
      <c r="B428" s="37"/>
      <c r="C428" s="71"/>
      <c r="D428" s="2"/>
      <c r="E428" s="13"/>
      <c r="F428" s="12"/>
      <c r="G428" s="62"/>
      <c r="H428" s="27"/>
    </row>
    <row r="429" spans="2:8" x14ac:dyDescent="0.2">
      <c r="B429" s="37" t="s">
        <v>222</v>
      </c>
      <c r="C429" s="71"/>
      <c r="D429" s="2" t="s">
        <v>366</v>
      </c>
      <c r="E429" s="13">
        <v>3</v>
      </c>
      <c r="F429" s="12" t="s">
        <v>16</v>
      </c>
      <c r="G429" s="1"/>
      <c r="H429" s="27">
        <f>G429*E429</f>
        <v>0</v>
      </c>
    </row>
    <row r="430" spans="2:8" x14ac:dyDescent="0.2">
      <c r="B430" s="37"/>
      <c r="C430" s="71"/>
      <c r="D430" s="2"/>
      <c r="E430" s="13"/>
      <c r="F430" s="12"/>
      <c r="G430" s="62"/>
      <c r="H430" s="27"/>
    </row>
    <row r="431" spans="2:8" x14ac:dyDescent="0.2">
      <c r="B431" s="37" t="s">
        <v>223</v>
      </c>
      <c r="C431" s="71" t="s">
        <v>591</v>
      </c>
      <c r="D431" s="2" t="s">
        <v>354</v>
      </c>
      <c r="E431" s="13">
        <v>240</v>
      </c>
      <c r="F431" s="12" t="s">
        <v>15</v>
      </c>
      <c r="G431" s="1"/>
      <c r="H431" s="27">
        <f>G431*E431</f>
        <v>0</v>
      </c>
    </row>
    <row r="432" spans="2:8" x14ac:dyDescent="0.2">
      <c r="B432" s="37"/>
      <c r="C432" s="71"/>
      <c r="D432" s="2"/>
      <c r="E432" s="13"/>
      <c r="F432" s="12"/>
      <c r="G432" s="62"/>
      <c r="H432" s="27"/>
    </row>
    <row r="433" spans="2:8" x14ac:dyDescent="0.2">
      <c r="B433" s="37" t="s">
        <v>224</v>
      </c>
      <c r="C433" s="71" t="s">
        <v>592</v>
      </c>
      <c r="D433" s="2" t="s">
        <v>355</v>
      </c>
      <c r="E433" s="13">
        <v>290</v>
      </c>
      <c r="F433" s="12" t="s">
        <v>15</v>
      </c>
      <c r="G433" s="1"/>
      <c r="H433" s="27">
        <f>G433*E433</f>
        <v>0</v>
      </c>
    </row>
    <row r="434" spans="2:8" ht="21" thickBot="1" x14ac:dyDescent="0.25">
      <c r="B434" s="37"/>
      <c r="C434" s="71"/>
      <c r="D434" s="2"/>
      <c r="E434" s="13"/>
      <c r="F434" s="12"/>
      <c r="G434" s="62"/>
      <c r="H434" s="27"/>
    </row>
    <row r="435" spans="2:8" ht="21" thickBot="1" x14ac:dyDescent="0.25">
      <c r="B435" s="38"/>
      <c r="C435" s="73"/>
      <c r="D435" s="16" t="s">
        <v>12</v>
      </c>
      <c r="E435" s="39"/>
      <c r="F435" s="39"/>
      <c r="G435" s="61"/>
      <c r="H435" s="14">
        <f>SUM(H399:H434)</f>
        <v>0</v>
      </c>
    </row>
    <row r="438" spans="2:8" ht="21" thickBot="1" x14ac:dyDescent="0.25"/>
    <row r="439" spans="2:8" ht="21" thickBot="1" x14ac:dyDescent="0.25">
      <c r="D439" s="33" t="s">
        <v>226</v>
      </c>
      <c r="G439" s="15"/>
      <c r="H439" s="59"/>
    </row>
    <row r="440" spans="2:8" x14ac:dyDescent="0.2">
      <c r="B440" s="34" t="s">
        <v>267</v>
      </c>
      <c r="C440" s="70" t="s">
        <v>593</v>
      </c>
      <c r="D440" s="35" t="s">
        <v>228</v>
      </c>
      <c r="E440" s="22">
        <v>6621</v>
      </c>
      <c r="F440" s="23" t="s">
        <v>15</v>
      </c>
      <c r="G440" s="36"/>
      <c r="H440" s="24">
        <f t="shared" ref="H440:H534" si="2">G440*E440</f>
        <v>0</v>
      </c>
    </row>
    <row r="441" spans="2:8" x14ac:dyDescent="0.2">
      <c r="B441" s="40"/>
      <c r="C441" s="72"/>
      <c r="D441" s="41"/>
      <c r="E441" s="42"/>
      <c r="F441" s="43"/>
      <c r="G441" s="63"/>
      <c r="H441" s="44"/>
    </row>
    <row r="442" spans="2:8" x14ac:dyDescent="0.2">
      <c r="B442" s="37" t="s">
        <v>268</v>
      </c>
      <c r="C442" s="71" t="s">
        <v>411</v>
      </c>
      <c r="D442" s="2" t="s">
        <v>261</v>
      </c>
      <c r="E442" s="13">
        <v>329</v>
      </c>
      <c r="F442" s="12" t="s">
        <v>210</v>
      </c>
      <c r="G442" s="1"/>
      <c r="H442" s="27">
        <f>G442*E442</f>
        <v>0</v>
      </c>
    </row>
    <row r="443" spans="2:8" x14ac:dyDescent="0.2">
      <c r="B443" s="37"/>
      <c r="C443" s="71"/>
      <c r="D443" s="2"/>
      <c r="E443" s="13"/>
      <c r="F443" s="12"/>
      <c r="G443" s="62"/>
      <c r="H443" s="27"/>
    </row>
    <row r="444" spans="2:8" ht="40.5" x14ac:dyDescent="0.2">
      <c r="B444" s="37" t="s">
        <v>269</v>
      </c>
      <c r="C444" s="71" t="s">
        <v>419</v>
      </c>
      <c r="D444" s="2" t="s">
        <v>262</v>
      </c>
      <c r="E444" s="13">
        <v>21</v>
      </c>
      <c r="F444" s="12" t="s">
        <v>265</v>
      </c>
      <c r="G444" s="1"/>
      <c r="H444" s="27">
        <f>G444*E444</f>
        <v>0</v>
      </c>
    </row>
    <row r="445" spans="2:8" x14ac:dyDescent="0.2">
      <c r="B445" s="37"/>
      <c r="C445" s="71"/>
      <c r="D445" s="2"/>
      <c r="E445" s="13"/>
      <c r="F445" s="12"/>
      <c r="G445" s="62"/>
      <c r="H445" s="27"/>
    </row>
    <row r="446" spans="2:8" x14ac:dyDescent="0.2">
      <c r="B446" s="37" t="s">
        <v>270</v>
      </c>
      <c r="C446" s="71" t="s">
        <v>594</v>
      </c>
      <c r="D446" s="2" t="s">
        <v>260</v>
      </c>
      <c r="E446" s="13">
        <v>15</v>
      </c>
      <c r="F446" s="12" t="s">
        <v>265</v>
      </c>
      <c r="G446" s="1"/>
      <c r="H446" s="27">
        <f>G446*E446</f>
        <v>0</v>
      </c>
    </row>
    <row r="447" spans="2:8" x14ac:dyDescent="0.2">
      <c r="B447" s="37"/>
      <c r="C447" s="71"/>
      <c r="D447" s="2"/>
      <c r="E447" s="13"/>
      <c r="F447" s="12"/>
      <c r="G447" s="62"/>
      <c r="H447" s="27"/>
    </row>
    <row r="448" spans="2:8" x14ac:dyDescent="0.2">
      <c r="B448" s="37" t="s">
        <v>271</v>
      </c>
      <c r="C448" s="71" t="s">
        <v>595</v>
      </c>
      <c r="D448" s="2" t="s">
        <v>371</v>
      </c>
      <c r="E448" s="13">
        <v>25</v>
      </c>
      <c r="F448" s="12" t="s">
        <v>210</v>
      </c>
      <c r="G448" s="1"/>
      <c r="H448" s="27">
        <f>G448*E448</f>
        <v>0</v>
      </c>
    </row>
    <row r="449" spans="2:8" x14ac:dyDescent="0.2">
      <c r="B449" s="37"/>
      <c r="C449" s="71"/>
      <c r="D449" s="2"/>
      <c r="E449" s="13"/>
      <c r="F449" s="12"/>
      <c r="G449" s="62"/>
      <c r="H449" s="27"/>
    </row>
    <row r="450" spans="2:8" x14ac:dyDescent="0.2">
      <c r="B450" s="37" t="s">
        <v>272</v>
      </c>
      <c r="C450" s="71" t="s">
        <v>596</v>
      </c>
      <c r="D450" s="2" t="s">
        <v>263</v>
      </c>
      <c r="E450" s="13">
        <v>114</v>
      </c>
      <c r="F450" s="12" t="s">
        <v>15</v>
      </c>
      <c r="G450" s="1"/>
      <c r="H450" s="27">
        <f>G450*E450</f>
        <v>0</v>
      </c>
    </row>
    <row r="451" spans="2:8" x14ac:dyDescent="0.2">
      <c r="B451" s="37"/>
      <c r="C451" s="71"/>
      <c r="D451" s="2"/>
      <c r="E451" s="13"/>
      <c r="F451" s="12"/>
      <c r="G451" s="62"/>
      <c r="H451" s="27"/>
    </row>
    <row r="452" spans="2:8" x14ac:dyDescent="0.2">
      <c r="B452" s="37" t="s">
        <v>273</v>
      </c>
      <c r="C452" s="71" t="s">
        <v>597</v>
      </c>
      <c r="D452" s="2" t="s">
        <v>264</v>
      </c>
      <c r="E452" s="13">
        <v>120</v>
      </c>
      <c r="F452" s="12" t="s">
        <v>15</v>
      </c>
      <c r="G452" s="1"/>
      <c r="H452" s="27">
        <f>G452*E452</f>
        <v>0</v>
      </c>
    </row>
    <row r="453" spans="2:8" x14ac:dyDescent="0.2">
      <c r="B453" s="37"/>
      <c r="D453" s="2"/>
      <c r="E453" s="13"/>
      <c r="F453" s="12"/>
      <c r="G453" s="62"/>
      <c r="H453" s="27"/>
    </row>
    <row r="454" spans="2:8" x14ac:dyDescent="0.2">
      <c r="B454" s="37" t="s">
        <v>274</v>
      </c>
      <c r="C454" s="71" t="s">
        <v>598</v>
      </c>
      <c r="D454" s="2" t="s">
        <v>259</v>
      </c>
      <c r="E454" s="13">
        <v>1550</v>
      </c>
      <c r="F454" s="12" t="s">
        <v>15</v>
      </c>
      <c r="G454" s="1"/>
      <c r="H454" s="27">
        <f>G454*E454</f>
        <v>0</v>
      </c>
    </row>
    <row r="455" spans="2:8" x14ac:dyDescent="0.2">
      <c r="B455" s="37"/>
      <c r="D455" s="2"/>
      <c r="E455" s="13"/>
      <c r="F455" s="12"/>
      <c r="G455" s="62"/>
      <c r="H455" s="27"/>
    </row>
    <row r="456" spans="2:8" x14ac:dyDescent="0.2">
      <c r="B456" s="37" t="s">
        <v>275</v>
      </c>
      <c r="C456" s="71" t="s">
        <v>599</v>
      </c>
      <c r="D456" s="2" t="s">
        <v>229</v>
      </c>
      <c r="E456" s="13">
        <v>7873</v>
      </c>
      <c r="F456" s="12" t="s">
        <v>15</v>
      </c>
      <c r="G456" s="1"/>
      <c r="H456" s="27">
        <f t="shared" si="2"/>
        <v>0</v>
      </c>
    </row>
    <row r="457" spans="2:8" x14ac:dyDescent="0.2">
      <c r="B457" s="37"/>
      <c r="D457" s="2"/>
      <c r="E457" s="13"/>
      <c r="F457" s="12"/>
      <c r="G457" s="62"/>
      <c r="H457" s="27"/>
    </row>
    <row r="458" spans="2:8" x14ac:dyDescent="0.2">
      <c r="B458" s="37" t="s">
        <v>276</v>
      </c>
      <c r="C458" s="71" t="s">
        <v>581</v>
      </c>
      <c r="D458" s="2" t="s">
        <v>230</v>
      </c>
      <c r="E458" s="13">
        <v>7642</v>
      </c>
      <c r="F458" s="12" t="s">
        <v>15</v>
      </c>
      <c r="G458" s="1"/>
      <c r="H458" s="27">
        <f t="shared" si="2"/>
        <v>0</v>
      </c>
    </row>
    <row r="459" spans="2:8" x14ac:dyDescent="0.2">
      <c r="B459" s="37"/>
      <c r="D459" s="2"/>
      <c r="E459" s="13"/>
      <c r="F459" s="12"/>
      <c r="G459" s="62"/>
      <c r="H459" s="27"/>
    </row>
    <row r="460" spans="2:8" x14ac:dyDescent="0.2">
      <c r="B460" s="37" t="s">
        <v>277</v>
      </c>
      <c r="C460" s="71" t="s">
        <v>600</v>
      </c>
      <c r="D460" s="2" t="s">
        <v>231</v>
      </c>
      <c r="E460" s="13">
        <v>110</v>
      </c>
      <c r="F460" s="12" t="s">
        <v>15</v>
      </c>
      <c r="G460" s="1"/>
      <c r="H460" s="27">
        <f t="shared" si="2"/>
        <v>0</v>
      </c>
    </row>
    <row r="461" spans="2:8" x14ac:dyDescent="0.2">
      <c r="B461" s="37"/>
      <c r="D461" s="2"/>
      <c r="E461" s="13"/>
      <c r="F461" s="12"/>
      <c r="G461" s="62"/>
      <c r="H461" s="27"/>
    </row>
    <row r="462" spans="2:8" x14ac:dyDescent="0.2">
      <c r="B462" s="37" t="s">
        <v>278</v>
      </c>
      <c r="C462" s="71" t="s">
        <v>601</v>
      </c>
      <c r="D462" s="2" t="s">
        <v>232</v>
      </c>
      <c r="E462" s="13">
        <v>1685</v>
      </c>
      <c r="F462" s="12" t="s">
        <v>15</v>
      </c>
      <c r="G462" s="1"/>
      <c r="H462" s="27">
        <f t="shared" si="2"/>
        <v>0</v>
      </c>
    </row>
    <row r="463" spans="2:8" x14ac:dyDescent="0.2">
      <c r="B463" s="37"/>
      <c r="D463" s="2"/>
      <c r="E463" s="13"/>
      <c r="F463" s="12"/>
      <c r="G463" s="62"/>
      <c r="H463" s="27"/>
    </row>
    <row r="464" spans="2:8" x14ac:dyDescent="0.2">
      <c r="B464" s="37" t="s">
        <v>279</v>
      </c>
      <c r="C464" s="71" t="s">
        <v>602</v>
      </c>
      <c r="D464" s="2" t="s">
        <v>233</v>
      </c>
      <c r="E464" s="13">
        <v>700</v>
      </c>
      <c r="F464" s="12" t="s">
        <v>15</v>
      </c>
      <c r="G464" s="1"/>
      <c r="H464" s="27">
        <f t="shared" si="2"/>
        <v>0</v>
      </c>
    </row>
    <row r="465" spans="2:8" x14ac:dyDescent="0.2">
      <c r="B465" s="37"/>
      <c r="D465" s="2"/>
      <c r="E465" s="13"/>
      <c r="F465" s="12"/>
      <c r="G465" s="62"/>
      <c r="H465" s="27"/>
    </row>
    <row r="466" spans="2:8" x14ac:dyDescent="0.2">
      <c r="B466" s="37" t="s">
        <v>281</v>
      </c>
      <c r="C466" s="71" t="s">
        <v>582</v>
      </c>
      <c r="D466" s="2" t="s">
        <v>234</v>
      </c>
      <c r="E466" s="13">
        <v>775</v>
      </c>
      <c r="F466" s="12" t="s">
        <v>15</v>
      </c>
      <c r="G466" s="1"/>
      <c r="H466" s="27">
        <f t="shared" si="2"/>
        <v>0</v>
      </c>
    </row>
    <row r="467" spans="2:8" x14ac:dyDescent="0.2">
      <c r="B467" s="37"/>
      <c r="D467" s="2"/>
      <c r="E467" s="13"/>
      <c r="F467" s="12"/>
      <c r="G467" s="62"/>
      <c r="H467" s="27"/>
    </row>
    <row r="468" spans="2:8" x14ac:dyDescent="0.2">
      <c r="B468" s="37" t="s">
        <v>282</v>
      </c>
      <c r="C468" s="71" t="s">
        <v>603</v>
      </c>
      <c r="D468" s="2" t="s">
        <v>235</v>
      </c>
      <c r="E468" s="13">
        <v>590</v>
      </c>
      <c r="F468" s="12" t="s">
        <v>15</v>
      </c>
      <c r="G468" s="1"/>
      <c r="H468" s="27">
        <f t="shared" si="2"/>
        <v>0</v>
      </c>
    </row>
    <row r="469" spans="2:8" x14ac:dyDescent="0.2">
      <c r="B469" s="37"/>
      <c r="C469" s="71"/>
      <c r="D469" s="2"/>
      <c r="E469" s="13"/>
      <c r="F469" s="12"/>
      <c r="G469" s="62"/>
      <c r="H469" s="27"/>
    </row>
    <row r="470" spans="2:8" x14ac:dyDescent="0.2">
      <c r="B470" s="37" t="s">
        <v>283</v>
      </c>
      <c r="C470" s="71" t="s">
        <v>584</v>
      </c>
      <c r="D470" s="2" t="s">
        <v>236</v>
      </c>
      <c r="E470" s="13">
        <v>4011</v>
      </c>
      <c r="F470" s="12" t="s">
        <v>212</v>
      </c>
      <c r="G470" s="1"/>
      <c r="H470" s="27">
        <f>G470*E470</f>
        <v>0</v>
      </c>
    </row>
    <row r="471" spans="2:8" x14ac:dyDescent="0.2">
      <c r="B471" s="37"/>
      <c r="D471" s="2"/>
      <c r="E471" s="13"/>
      <c r="F471" s="12"/>
      <c r="G471" s="62"/>
      <c r="H471" s="27"/>
    </row>
    <row r="472" spans="2:8" x14ac:dyDescent="0.2">
      <c r="B472" s="37" t="s">
        <v>284</v>
      </c>
      <c r="C472" s="71" t="s">
        <v>585</v>
      </c>
      <c r="D472" s="2" t="s">
        <v>237</v>
      </c>
      <c r="E472" s="13">
        <v>24</v>
      </c>
      <c r="F472" s="12" t="s">
        <v>16</v>
      </c>
      <c r="G472" s="1"/>
      <c r="H472" s="27">
        <f>G472*E472</f>
        <v>0</v>
      </c>
    </row>
    <row r="473" spans="2:8" x14ac:dyDescent="0.2">
      <c r="B473" s="37"/>
      <c r="C473" s="71"/>
      <c r="D473" s="2"/>
      <c r="E473" s="13"/>
      <c r="F473" s="12"/>
      <c r="G473" s="62"/>
      <c r="H473" s="27"/>
    </row>
    <row r="474" spans="2:8" x14ac:dyDescent="0.2">
      <c r="B474" s="37" t="s">
        <v>285</v>
      </c>
      <c r="C474" s="71" t="s">
        <v>604</v>
      </c>
      <c r="D474" s="2" t="s">
        <v>372</v>
      </c>
      <c r="E474" s="13">
        <v>1</v>
      </c>
      <c r="F474" s="12" t="s">
        <v>16</v>
      </c>
      <c r="G474" s="1"/>
      <c r="H474" s="27">
        <f>G474*E474</f>
        <v>0</v>
      </c>
    </row>
    <row r="475" spans="2:8" x14ac:dyDescent="0.2">
      <c r="B475" s="37"/>
      <c r="D475" s="2"/>
      <c r="E475" s="13"/>
      <c r="F475" s="12"/>
      <c r="G475" s="62"/>
      <c r="H475" s="27"/>
    </row>
    <row r="476" spans="2:8" x14ac:dyDescent="0.2">
      <c r="B476" s="37" t="s">
        <v>286</v>
      </c>
      <c r="C476" s="71" t="s">
        <v>605</v>
      </c>
      <c r="D476" s="2" t="s">
        <v>373</v>
      </c>
      <c r="E476" s="13">
        <v>4</v>
      </c>
      <c r="F476" s="12" t="s">
        <v>16</v>
      </c>
      <c r="G476" s="1"/>
      <c r="H476" s="27">
        <f>G476*E476</f>
        <v>0</v>
      </c>
    </row>
    <row r="477" spans="2:8" x14ac:dyDescent="0.2">
      <c r="B477" s="37"/>
      <c r="C477" s="71"/>
      <c r="D477" s="2"/>
      <c r="E477" s="13"/>
      <c r="F477" s="12"/>
      <c r="G477" s="62"/>
      <c r="H477" s="27"/>
    </row>
    <row r="478" spans="2:8" x14ac:dyDescent="0.2">
      <c r="B478" s="37" t="s">
        <v>287</v>
      </c>
      <c r="C478" s="71" t="s">
        <v>606</v>
      </c>
      <c r="D478" s="2" t="s">
        <v>238</v>
      </c>
      <c r="E478" s="13">
        <v>1</v>
      </c>
      <c r="F478" s="12" t="s">
        <v>16</v>
      </c>
      <c r="G478" s="1"/>
      <c r="H478" s="27">
        <f>G478*E478</f>
        <v>0</v>
      </c>
    </row>
    <row r="479" spans="2:8" x14ac:dyDescent="0.2">
      <c r="B479" s="37"/>
      <c r="D479" s="2"/>
      <c r="E479" s="13"/>
      <c r="F479" s="12"/>
      <c r="G479" s="62"/>
      <c r="H479" s="27"/>
    </row>
    <row r="480" spans="2:8" x14ac:dyDescent="0.2">
      <c r="B480" s="37" t="s">
        <v>288</v>
      </c>
      <c r="C480" s="71" t="s">
        <v>607</v>
      </c>
      <c r="D480" s="2" t="s">
        <v>239</v>
      </c>
      <c r="E480" s="13">
        <v>17</v>
      </c>
      <c r="F480" s="12" t="s">
        <v>16</v>
      </c>
      <c r="G480" s="1"/>
      <c r="H480" s="27">
        <f>G480*E480</f>
        <v>0</v>
      </c>
    </row>
    <row r="481" spans="2:8" x14ac:dyDescent="0.2">
      <c r="B481" s="37"/>
      <c r="D481" s="2"/>
      <c r="E481" s="13"/>
      <c r="F481" s="12"/>
      <c r="G481" s="62"/>
      <c r="H481" s="27"/>
    </row>
    <row r="482" spans="2:8" x14ac:dyDescent="0.2">
      <c r="B482" s="37" t="s">
        <v>289</v>
      </c>
      <c r="C482" s="71" t="s">
        <v>588</v>
      </c>
      <c r="D482" s="2" t="s">
        <v>240</v>
      </c>
      <c r="E482" s="13">
        <v>13</v>
      </c>
      <c r="F482" s="12" t="s">
        <v>16</v>
      </c>
      <c r="G482" s="1"/>
      <c r="H482" s="27">
        <f>G482*E482</f>
        <v>0</v>
      </c>
    </row>
    <row r="483" spans="2:8" x14ac:dyDescent="0.2">
      <c r="B483" s="37"/>
      <c r="D483" s="2"/>
      <c r="E483" s="13"/>
      <c r="F483" s="12"/>
      <c r="G483" s="62"/>
      <c r="H483" s="27"/>
    </row>
    <row r="484" spans="2:8" x14ac:dyDescent="0.2">
      <c r="B484" s="37" t="s">
        <v>290</v>
      </c>
      <c r="C484" s="71" t="s">
        <v>608</v>
      </c>
      <c r="D484" s="41" t="s">
        <v>241</v>
      </c>
      <c r="E484" s="42">
        <v>2</v>
      </c>
      <c r="F484" s="43" t="s">
        <v>16</v>
      </c>
      <c r="G484" s="48"/>
      <c r="H484" s="44">
        <f>G484*E484</f>
        <v>0</v>
      </c>
    </row>
    <row r="485" spans="2:8" x14ac:dyDescent="0.2">
      <c r="B485" s="37"/>
      <c r="D485" s="41"/>
      <c r="E485" s="42"/>
      <c r="F485" s="43"/>
      <c r="G485" s="63"/>
      <c r="H485" s="44"/>
    </row>
    <row r="486" spans="2:8" x14ac:dyDescent="0.2">
      <c r="B486" s="37" t="s">
        <v>280</v>
      </c>
      <c r="C486" s="71" t="s">
        <v>609</v>
      </c>
      <c r="D486" s="2" t="s">
        <v>242</v>
      </c>
      <c r="E486" s="13">
        <v>6</v>
      </c>
      <c r="F486" s="12" t="s">
        <v>16</v>
      </c>
      <c r="G486" s="1"/>
      <c r="H486" s="27">
        <f>G486*E486</f>
        <v>0</v>
      </c>
    </row>
    <row r="487" spans="2:8" x14ac:dyDescent="0.2">
      <c r="B487" s="37"/>
      <c r="C487" s="71"/>
      <c r="D487" s="2"/>
      <c r="E487" s="13"/>
      <c r="F487" s="12"/>
      <c r="G487" s="62"/>
      <c r="H487" s="27"/>
    </row>
    <row r="488" spans="2:8" x14ac:dyDescent="0.2">
      <c r="B488" s="37" t="s">
        <v>291</v>
      </c>
      <c r="C488" s="71" t="s">
        <v>610</v>
      </c>
      <c r="D488" s="2" t="s">
        <v>244</v>
      </c>
      <c r="E488" s="13">
        <v>25</v>
      </c>
      <c r="F488" s="12" t="s">
        <v>266</v>
      </c>
      <c r="G488" s="1"/>
      <c r="H488" s="27">
        <f>G488*E488</f>
        <v>0</v>
      </c>
    </row>
    <row r="489" spans="2:8" x14ac:dyDescent="0.2">
      <c r="B489" s="37"/>
      <c r="D489" s="2"/>
      <c r="E489" s="13"/>
      <c r="F489" s="12"/>
      <c r="G489" s="62"/>
      <c r="H489" s="27"/>
    </row>
    <row r="490" spans="2:8" x14ac:dyDescent="0.2">
      <c r="B490" s="37" t="s">
        <v>292</v>
      </c>
      <c r="C490" s="71" t="s">
        <v>611</v>
      </c>
      <c r="D490" s="2" t="s">
        <v>245</v>
      </c>
      <c r="E490" s="13">
        <v>7</v>
      </c>
      <c r="F490" s="12" t="s">
        <v>16</v>
      </c>
      <c r="G490" s="1"/>
      <c r="H490" s="27">
        <f>G490*E490</f>
        <v>0</v>
      </c>
    </row>
    <row r="491" spans="2:8" x14ac:dyDescent="0.2">
      <c r="B491" s="37"/>
      <c r="D491" s="2"/>
      <c r="E491" s="13"/>
      <c r="F491" s="12"/>
      <c r="G491" s="62"/>
      <c r="H491" s="27"/>
    </row>
    <row r="492" spans="2:8" x14ac:dyDescent="0.2">
      <c r="B492" s="37" t="s">
        <v>293</v>
      </c>
      <c r="C492" s="71" t="s">
        <v>612</v>
      </c>
      <c r="D492" s="2" t="s">
        <v>246</v>
      </c>
      <c r="E492" s="13">
        <v>115</v>
      </c>
      <c r="F492" s="12" t="s">
        <v>16</v>
      </c>
      <c r="G492" s="1"/>
      <c r="H492" s="27">
        <f>G492*E492</f>
        <v>0</v>
      </c>
    </row>
    <row r="493" spans="2:8" x14ac:dyDescent="0.2">
      <c r="B493" s="37"/>
      <c r="D493" s="2"/>
      <c r="E493" s="13"/>
      <c r="F493" s="12"/>
      <c r="G493" s="62"/>
      <c r="H493" s="27"/>
    </row>
    <row r="494" spans="2:8" x14ac:dyDescent="0.2">
      <c r="B494" s="37" t="s">
        <v>294</v>
      </c>
      <c r="C494" s="71" t="s">
        <v>613</v>
      </c>
      <c r="D494" s="2" t="s">
        <v>247</v>
      </c>
      <c r="E494" s="13">
        <v>78</v>
      </c>
      <c r="F494" s="12" t="s">
        <v>16</v>
      </c>
      <c r="G494" s="1"/>
      <c r="H494" s="27">
        <f>G494*E494</f>
        <v>0</v>
      </c>
    </row>
    <row r="495" spans="2:8" x14ac:dyDescent="0.2">
      <c r="B495" s="37"/>
      <c r="D495" s="2"/>
      <c r="E495" s="13"/>
      <c r="F495" s="12"/>
      <c r="G495" s="62"/>
      <c r="H495" s="27"/>
    </row>
    <row r="496" spans="2:8" x14ac:dyDescent="0.2">
      <c r="B496" s="37" t="s">
        <v>295</v>
      </c>
      <c r="C496" s="71" t="s">
        <v>614</v>
      </c>
      <c r="D496" s="2" t="s">
        <v>248</v>
      </c>
      <c r="E496" s="13">
        <v>24</v>
      </c>
      <c r="F496" s="12" t="s">
        <v>16</v>
      </c>
      <c r="G496" s="1"/>
      <c r="H496" s="27">
        <f>G496*E496</f>
        <v>0</v>
      </c>
    </row>
    <row r="497" spans="2:8" x14ac:dyDescent="0.2">
      <c r="B497" s="37"/>
      <c r="D497" s="2"/>
      <c r="E497" s="13"/>
      <c r="F497" s="12"/>
      <c r="G497" s="62"/>
      <c r="H497" s="27"/>
    </row>
    <row r="498" spans="2:8" x14ac:dyDescent="0.2">
      <c r="B498" s="37" t="s">
        <v>296</v>
      </c>
      <c r="C498" s="71" t="s">
        <v>615</v>
      </c>
      <c r="D498" s="2" t="s">
        <v>249</v>
      </c>
      <c r="E498" s="13">
        <v>46</v>
      </c>
      <c r="F498" s="12" t="s">
        <v>16</v>
      </c>
      <c r="G498" s="1"/>
      <c r="H498" s="27">
        <f>G498*E498</f>
        <v>0</v>
      </c>
    </row>
    <row r="499" spans="2:8" x14ac:dyDescent="0.2">
      <c r="B499" s="37"/>
      <c r="D499" s="2"/>
      <c r="E499" s="13"/>
      <c r="F499" s="12"/>
      <c r="G499" s="62"/>
      <c r="H499" s="27"/>
    </row>
    <row r="500" spans="2:8" x14ac:dyDescent="0.2">
      <c r="B500" s="37" t="s">
        <v>297</v>
      </c>
      <c r="C500" s="71" t="s">
        <v>616</v>
      </c>
      <c r="D500" s="2" t="s">
        <v>250</v>
      </c>
      <c r="E500" s="13">
        <v>13</v>
      </c>
      <c r="F500" s="12" t="s">
        <v>16</v>
      </c>
      <c r="G500" s="1"/>
      <c r="H500" s="27">
        <f>G500*E500</f>
        <v>0</v>
      </c>
    </row>
    <row r="501" spans="2:8" x14ac:dyDescent="0.2">
      <c r="B501" s="37"/>
      <c r="D501" s="2"/>
      <c r="E501" s="13"/>
      <c r="F501" s="12"/>
      <c r="G501" s="62"/>
      <c r="H501" s="27"/>
    </row>
    <row r="502" spans="2:8" x14ac:dyDescent="0.2">
      <c r="B502" s="37" t="s">
        <v>298</v>
      </c>
      <c r="C502" s="71" t="s">
        <v>617</v>
      </c>
      <c r="D502" s="2" t="s">
        <v>251</v>
      </c>
      <c r="E502" s="13">
        <v>10</v>
      </c>
      <c r="F502" s="12" t="s">
        <v>16</v>
      </c>
      <c r="G502" s="1"/>
      <c r="H502" s="27">
        <f>G502*E502</f>
        <v>0</v>
      </c>
    </row>
    <row r="503" spans="2:8" x14ac:dyDescent="0.2">
      <c r="B503" s="37"/>
      <c r="C503" s="71"/>
      <c r="D503" s="2"/>
      <c r="E503" s="13"/>
      <c r="F503" s="12"/>
      <c r="G503" s="62"/>
      <c r="H503" s="27"/>
    </row>
    <row r="504" spans="2:8" x14ac:dyDescent="0.2">
      <c r="B504" s="37" t="s">
        <v>299</v>
      </c>
      <c r="C504" s="71" t="s">
        <v>618</v>
      </c>
      <c r="D504" s="2" t="s">
        <v>252</v>
      </c>
      <c r="E504" s="13">
        <v>1</v>
      </c>
      <c r="F504" s="12" t="s">
        <v>16</v>
      </c>
      <c r="G504" s="1"/>
      <c r="H504" s="27">
        <f>G504*E504</f>
        <v>0</v>
      </c>
    </row>
    <row r="505" spans="2:8" x14ac:dyDescent="0.2">
      <c r="B505" s="37"/>
      <c r="D505" s="2"/>
      <c r="E505" s="13"/>
      <c r="F505" s="12"/>
      <c r="G505" s="62"/>
      <c r="H505" s="27"/>
    </row>
    <row r="506" spans="2:8" x14ac:dyDescent="0.2">
      <c r="B506" s="37" t="s">
        <v>300</v>
      </c>
      <c r="C506" s="71" t="s">
        <v>619</v>
      </c>
      <c r="D506" s="2" t="s">
        <v>374</v>
      </c>
      <c r="E506" s="13">
        <v>1</v>
      </c>
      <c r="F506" s="12" t="s">
        <v>16</v>
      </c>
      <c r="G506" s="1"/>
      <c r="H506" s="27">
        <f>G506*E506</f>
        <v>0</v>
      </c>
    </row>
    <row r="507" spans="2:8" x14ac:dyDescent="0.2">
      <c r="B507" s="37"/>
      <c r="D507" s="2"/>
      <c r="E507" s="13"/>
      <c r="F507" s="12"/>
      <c r="G507" s="62"/>
      <c r="H507" s="27"/>
    </row>
    <row r="508" spans="2:8" x14ac:dyDescent="0.2">
      <c r="B508" s="37" t="s">
        <v>301</v>
      </c>
      <c r="C508" s="71" t="s">
        <v>620</v>
      </c>
      <c r="D508" s="2" t="s">
        <v>375</v>
      </c>
      <c r="E508" s="13">
        <v>1</v>
      </c>
      <c r="F508" s="12" t="s">
        <v>16</v>
      </c>
      <c r="G508" s="1"/>
      <c r="H508" s="27">
        <f>G508*E508</f>
        <v>0</v>
      </c>
    </row>
    <row r="509" spans="2:8" x14ac:dyDescent="0.2">
      <c r="B509" s="37"/>
      <c r="D509" s="2"/>
      <c r="E509" s="13"/>
      <c r="F509" s="12"/>
      <c r="G509" s="62"/>
      <c r="H509" s="27"/>
    </row>
    <row r="510" spans="2:8" x14ac:dyDescent="0.2">
      <c r="B510" s="37" t="s">
        <v>302</v>
      </c>
      <c r="C510" s="71" t="s">
        <v>621</v>
      </c>
      <c r="D510" s="2" t="s">
        <v>243</v>
      </c>
      <c r="E510" s="13">
        <v>1</v>
      </c>
      <c r="F510" s="12" t="s">
        <v>16</v>
      </c>
      <c r="G510" s="1"/>
      <c r="H510" s="27">
        <f>G510*E510</f>
        <v>0</v>
      </c>
    </row>
    <row r="511" spans="2:8" x14ac:dyDescent="0.2">
      <c r="B511" s="37"/>
      <c r="D511" s="2"/>
      <c r="E511" s="13"/>
      <c r="F511" s="12"/>
      <c r="G511" s="62"/>
      <c r="H511" s="27"/>
    </row>
    <row r="512" spans="2:8" x14ac:dyDescent="0.2">
      <c r="B512" s="37" t="s">
        <v>303</v>
      </c>
      <c r="C512" s="71" t="s">
        <v>622</v>
      </c>
      <c r="D512" s="2" t="s">
        <v>376</v>
      </c>
      <c r="E512" s="13">
        <v>1</v>
      </c>
      <c r="F512" s="12" t="s">
        <v>16</v>
      </c>
      <c r="G512" s="1"/>
      <c r="H512" s="27">
        <f>G512*E512</f>
        <v>0</v>
      </c>
    </row>
    <row r="513" spans="2:8" x14ac:dyDescent="0.2">
      <c r="B513" s="37"/>
      <c r="C513" s="71"/>
      <c r="D513" s="2"/>
      <c r="E513" s="13"/>
      <c r="F513" s="12"/>
      <c r="G513" s="62"/>
      <c r="H513" s="27"/>
    </row>
    <row r="514" spans="2:8" x14ac:dyDescent="0.2">
      <c r="B514" s="37" t="s">
        <v>304</v>
      </c>
      <c r="C514" s="71" t="s">
        <v>623</v>
      </c>
      <c r="D514" s="2" t="s">
        <v>253</v>
      </c>
      <c r="E514" s="13">
        <v>21</v>
      </c>
      <c r="F514" s="12" t="s">
        <v>16</v>
      </c>
      <c r="G514" s="1"/>
      <c r="H514" s="27">
        <f>G514*E514</f>
        <v>0</v>
      </c>
    </row>
    <row r="515" spans="2:8" x14ac:dyDescent="0.2">
      <c r="B515" s="37"/>
      <c r="D515" s="2"/>
      <c r="E515" s="13"/>
      <c r="F515" s="12"/>
      <c r="G515" s="62"/>
      <c r="H515" s="27"/>
    </row>
    <row r="516" spans="2:8" x14ac:dyDescent="0.2">
      <c r="B516" s="37" t="s">
        <v>305</v>
      </c>
      <c r="C516" s="71" t="s">
        <v>624</v>
      </c>
      <c r="D516" s="2" t="s">
        <v>254</v>
      </c>
      <c r="E516" s="13">
        <v>8</v>
      </c>
      <c r="F516" s="12" t="s">
        <v>16</v>
      </c>
      <c r="G516" s="1"/>
      <c r="H516" s="27">
        <f>G516*E516</f>
        <v>0</v>
      </c>
    </row>
    <row r="517" spans="2:8" x14ac:dyDescent="0.2">
      <c r="B517" s="37"/>
      <c r="D517" s="2"/>
      <c r="E517" s="13"/>
      <c r="F517" s="12"/>
      <c r="G517" s="62"/>
      <c r="H517" s="27"/>
    </row>
    <row r="518" spans="2:8" x14ac:dyDescent="0.2">
      <c r="B518" s="37" t="s">
        <v>306</v>
      </c>
      <c r="C518" s="71" t="s">
        <v>625</v>
      </c>
      <c r="D518" s="41" t="s">
        <v>255</v>
      </c>
      <c r="E518" s="42">
        <v>2</v>
      </c>
      <c r="F518" s="43" t="s">
        <v>16</v>
      </c>
      <c r="G518" s="48"/>
      <c r="H518" s="44">
        <f>G518*E518</f>
        <v>0</v>
      </c>
    </row>
    <row r="519" spans="2:8" x14ac:dyDescent="0.2">
      <c r="B519" s="37"/>
      <c r="D519" s="41"/>
      <c r="E519" s="42"/>
      <c r="F519" s="43"/>
      <c r="G519" s="63"/>
      <c r="H519" s="44"/>
    </row>
    <row r="520" spans="2:8" x14ac:dyDescent="0.2">
      <c r="B520" s="37" t="s">
        <v>307</v>
      </c>
      <c r="C520" s="71" t="s">
        <v>626</v>
      </c>
      <c r="D520" s="2" t="s">
        <v>256</v>
      </c>
      <c r="E520" s="13">
        <v>21</v>
      </c>
      <c r="F520" s="12" t="s">
        <v>16</v>
      </c>
      <c r="G520" s="1"/>
      <c r="H520" s="27">
        <f>G520*E520</f>
        <v>0</v>
      </c>
    </row>
    <row r="521" spans="2:8" x14ac:dyDescent="0.2">
      <c r="B521" s="37"/>
      <c r="C521" s="12"/>
      <c r="D521" s="2"/>
      <c r="E521" s="13"/>
      <c r="F521" s="12"/>
      <c r="G521" s="62"/>
      <c r="H521" s="27"/>
    </row>
    <row r="522" spans="2:8" x14ac:dyDescent="0.2">
      <c r="B522" s="37" t="s">
        <v>308</v>
      </c>
      <c r="C522" s="72" t="s">
        <v>627</v>
      </c>
      <c r="D522" s="2" t="s">
        <v>257</v>
      </c>
      <c r="E522" s="13">
        <v>8</v>
      </c>
      <c r="F522" s="12" t="s">
        <v>16</v>
      </c>
      <c r="G522" s="1"/>
      <c r="H522" s="27">
        <f>G522*E522</f>
        <v>0</v>
      </c>
    </row>
    <row r="523" spans="2:8" x14ac:dyDescent="0.2">
      <c r="B523" s="37"/>
      <c r="C523" s="12"/>
      <c r="D523" s="2"/>
      <c r="E523" s="13"/>
      <c r="F523" s="12"/>
      <c r="G523" s="62"/>
      <c r="H523" s="27"/>
    </row>
    <row r="524" spans="2:8" x14ac:dyDescent="0.2">
      <c r="B524" s="37" t="s">
        <v>309</v>
      </c>
      <c r="C524" s="72" t="s">
        <v>628</v>
      </c>
      <c r="D524" s="2" t="s">
        <v>258</v>
      </c>
      <c r="E524" s="13">
        <v>2</v>
      </c>
      <c r="F524" s="12" t="s">
        <v>16</v>
      </c>
      <c r="G524" s="1"/>
      <c r="H524" s="27">
        <f>G524*E524</f>
        <v>0</v>
      </c>
    </row>
    <row r="525" spans="2:8" x14ac:dyDescent="0.2">
      <c r="B525" s="37"/>
      <c r="C525" s="71"/>
      <c r="D525" s="2"/>
      <c r="E525" s="13"/>
      <c r="F525" s="12"/>
      <c r="G525" s="62"/>
      <c r="H525" s="27"/>
    </row>
    <row r="526" spans="2:8" x14ac:dyDescent="0.2">
      <c r="B526" s="37" t="s">
        <v>310</v>
      </c>
      <c r="C526" s="71" t="s">
        <v>496</v>
      </c>
      <c r="D526" s="2" t="s">
        <v>377</v>
      </c>
      <c r="E526" s="13">
        <v>200</v>
      </c>
      <c r="F526" s="12" t="s">
        <v>15</v>
      </c>
      <c r="G526" s="1"/>
      <c r="H526" s="27">
        <f t="shared" si="2"/>
        <v>0</v>
      </c>
    </row>
    <row r="527" spans="2:8" x14ac:dyDescent="0.2">
      <c r="B527" s="37"/>
      <c r="D527" s="2"/>
      <c r="E527" s="13"/>
      <c r="F527" s="12"/>
      <c r="G527" s="62"/>
      <c r="H527" s="27"/>
    </row>
    <row r="528" spans="2:8" x14ac:dyDescent="0.2">
      <c r="B528" s="37" t="s">
        <v>311</v>
      </c>
      <c r="C528" s="71" t="s">
        <v>591</v>
      </c>
      <c r="D528" s="2" t="s">
        <v>379</v>
      </c>
      <c r="E528" s="13">
        <v>410</v>
      </c>
      <c r="F528" s="12" t="s">
        <v>15</v>
      </c>
      <c r="G528" s="1"/>
      <c r="H528" s="27">
        <f t="shared" si="2"/>
        <v>0</v>
      </c>
    </row>
    <row r="529" spans="2:8" x14ac:dyDescent="0.2">
      <c r="B529" s="37"/>
      <c r="C529" s="71"/>
      <c r="D529" s="2"/>
      <c r="E529" s="13"/>
      <c r="F529" s="12"/>
      <c r="G529" s="62"/>
      <c r="H529" s="27"/>
    </row>
    <row r="530" spans="2:8" x14ac:dyDescent="0.2">
      <c r="B530" s="37" t="s">
        <v>312</v>
      </c>
      <c r="C530" s="71" t="s">
        <v>629</v>
      </c>
      <c r="D530" s="2" t="s">
        <v>378</v>
      </c>
      <c r="E530" s="13">
        <v>255</v>
      </c>
      <c r="F530" s="12" t="s">
        <v>15</v>
      </c>
      <c r="G530" s="1"/>
      <c r="H530" s="27">
        <f>G530*E530</f>
        <v>0</v>
      </c>
    </row>
    <row r="531" spans="2:8" x14ac:dyDescent="0.2">
      <c r="B531" s="37"/>
      <c r="D531" s="2"/>
      <c r="E531" s="13"/>
      <c r="F531" s="12"/>
      <c r="G531" s="62"/>
      <c r="H531" s="27"/>
    </row>
    <row r="532" spans="2:8" x14ac:dyDescent="0.2">
      <c r="B532" s="37" t="s">
        <v>313</v>
      </c>
      <c r="C532" s="71" t="s">
        <v>630</v>
      </c>
      <c r="D532" s="2" t="s">
        <v>380</v>
      </c>
      <c r="E532" s="13">
        <v>80</v>
      </c>
      <c r="F532" s="12" t="s">
        <v>15</v>
      </c>
      <c r="G532" s="1"/>
      <c r="H532" s="27">
        <f t="shared" si="2"/>
        <v>0</v>
      </c>
    </row>
    <row r="533" spans="2:8" x14ac:dyDescent="0.2">
      <c r="B533" s="37"/>
      <c r="C533" s="71"/>
      <c r="D533" s="2"/>
      <c r="E533" s="13"/>
      <c r="F533" s="12"/>
      <c r="G533" s="62"/>
      <c r="H533" s="27"/>
    </row>
    <row r="534" spans="2:8" x14ac:dyDescent="0.2">
      <c r="B534" s="37" t="s">
        <v>314</v>
      </c>
      <c r="C534" s="71" t="s">
        <v>631</v>
      </c>
      <c r="D534" s="2" t="s">
        <v>381</v>
      </c>
      <c r="E534" s="13">
        <v>435</v>
      </c>
      <c r="F534" s="12" t="s">
        <v>15</v>
      </c>
      <c r="G534" s="1"/>
      <c r="H534" s="27">
        <f t="shared" si="2"/>
        <v>0</v>
      </c>
    </row>
    <row r="535" spans="2:8" x14ac:dyDescent="0.2">
      <c r="B535" s="37"/>
      <c r="C535" s="71"/>
      <c r="D535" s="2"/>
      <c r="E535" s="13"/>
      <c r="F535" s="12"/>
      <c r="G535" s="62"/>
      <c r="H535" s="27"/>
    </row>
    <row r="536" spans="2:8" x14ac:dyDescent="0.2">
      <c r="B536" s="37" t="s">
        <v>315</v>
      </c>
      <c r="C536" s="71" t="s">
        <v>580</v>
      </c>
      <c r="D536" s="2" t="s">
        <v>382</v>
      </c>
      <c r="E536" s="13">
        <v>1</v>
      </c>
      <c r="F536" s="12" t="s">
        <v>14</v>
      </c>
      <c r="G536" s="1"/>
      <c r="H536" s="27">
        <f t="shared" ref="H536" si="3">G536*E536</f>
        <v>0</v>
      </c>
    </row>
    <row r="537" spans="2:8" ht="21" thickBot="1" x14ac:dyDescent="0.25">
      <c r="B537" s="25"/>
      <c r="C537" s="67"/>
      <c r="D537" s="2"/>
      <c r="E537" s="13"/>
      <c r="F537" s="12"/>
      <c r="G537" s="62"/>
      <c r="H537" s="27"/>
    </row>
    <row r="538" spans="2:8" ht="21" thickBot="1" x14ac:dyDescent="0.25">
      <c r="B538" s="38"/>
      <c r="C538" s="73"/>
      <c r="D538" s="16" t="s">
        <v>227</v>
      </c>
      <c r="E538" s="39"/>
      <c r="F538" s="39"/>
      <c r="G538" s="61"/>
      <c r="H538" s="14">
        <f>SUM(H440:H536)</f>
        <v>0</v>
      </c>
    </row>
    <row r="541" spans="2:8" ht="21" thickBot="1" x14ac:dyDescent="0.25"/>
    <row r="542" spans="2:8" ht="21" thickBot="1" x14ac:dyDescent="0.25">
      <c r="D542" s="33" t="s">
        <v>384</v>
      </c>
      <c r="G542" s="15"/>
      <c r="H542" s="59"/>
    </row>
    <row r="543" spans="2:8" x14ac:dyDescent="0.2">
      <c r="B543" s="34" t="s">
        <v>330</v>
      </c>
      <c r="C543" s="70" t="s">
        <v>632</v>
      </c>
      <c r="D543" s="35" t="s">
        <v>317</v>
      </c>
      <c r="E543" s="22">
        <v>862</v>
      </c>
      <c r="F543" s="23" t="s">
        <v>15</v>
      </c>
      <c r="G543" s="36"/>
      <c r="H543" s="24">
        <f t="shared" ref="H543" si="4">G543*E543</f>
        <v>0</v>
      </c>
    </row>
    <row r="544" spans="2:8" x14ac:dyDescent="0.2">
      <c r="B544" s="37"/>
      <c r="D544" s="2"/>
      <c r="E544" s="13"/>
      <c r="F544" s="12"/>
      <c r="G544" s="62"/>
      <c r="H544" s="27"/>
    </row>
    <row r="545" spans="2:8" x14ac:dyDescent="0.2">
      <c r="B545" s="40" t="s">
        <v>331</v>
      </c>
      <c r="C545" s="71" t="s">
        <v>633</v>
      </c>
      <c r="D545" s="41" t="s">
        <v>316</v>
      </c>
      <c r="E545" s="42">
        <v>7089</v>
      </c>
      <c r="F545" s="43" t="s">
        <v>15</v>
      </c>
      <c r="G545" s="48"/>
      <c r="H545" s="44">
        <f t="shared" ref="H545" si="5">G545*E545</f>
        <v>0</v>
      </c>
    </row>
    <row r="546" spans="2:8" x14ac:dyDescent="0.2">
      <c r="B546" s="40"/>
      <c r="C546" s="12"/>
      <c r="D546" s="41"/>
      <c r="E546" s="42"/>
      <c r="F546" s="43"/>
      <c r="G546" s="63"/>
      <c r="H546" s="44"/>
    </row>
    <row r="547" spans="2:8" x14ac:dyDescent="0.2">
      <c r="B547" s="37" t="s">
        <v>332</v>
      </c>
      <c r="C547" s="72" t="s">
        <v>634</v>
      </c>
      <c r="D547" s="2" t="s">
        <v>319</v>
      </c>
      <c r="E547" s="13">
        <v>481</v>
      </c>
      <c r="F547" s="12" t="s">
        <v>15</v>
      </c>
      <c r="G547" s="1"/>
      <c r="H547" s="27">
        <f t="shared" ref="H547" si="6">G547*E547</f>
        <v>0</v>
      </c>
    </row>
    <row r="548" spans="2:8" x14ac:dyDescent="0.2">
      <c r="B548" s="37"/>
      <c r="C548" s="12"/>
      <c r="D548" s="2"/>
      <c r="E548" s="13"/>
      <c r="F548" s="12"/>
      <c r="G548" s="62"/>
      <c r="H548" s="27"/>
    </row>
    <row r="549" spans="2:8" x14ac:dyDescent="0.2">
      <c r="B549" s="37" t="s">
        <v>333</v>
      </c>
      <c r="C549" s="72" t="s">
        <v>635</v>
      </c>
      <c r="D549" s="2" t="s">
        <v>318</v>
      </c>
      <c r="E549" s="13">
        <v>900</v>
      </c>
      <c r="F549" s="12" t="s">
        <v>15</v>
      </c>
      <c r="G549" s="1"/>
      <c r="H549" s="27">
        <f t="shared" ref="H549" si="7">G549*E549</f>
        <v>0</v>
      </c>
    </row>
    <row r="550" spans="2:8" x14ac:dyDescent="0.2">
      <c r="B550" s="37"/>
      <c r="D550" s="2"/>
      <c r="E550" s="13"/>
      <c r="F550" s="12"/>
      <c r="G550" s="62"/>
      <c r="H550" s="27"/>
    </row>
    <row r="551" spans="2:8" x14ac:dyDescent="0.2">
      <c r="B551" s="40" t="s">
        <v>334</v>
      </c>
      <c r="C551" s="71" t="s">
        <v>636</v>
      </c>
      <c r="D551" s="2" t="s">
        <v>326</v>
      </c>
      <c r="E551" s="13">
        <v>7318</v>
      </c>
      <c r="F551" s="12" t="s">
        <v>15</v>
      </c>
      <c r="G551" s="1"/>
      <c r="H551" s="27">
        <f t="shared" ref="H551" si="8">G551*E551</f>
        <v>0</v>
      </c>
    </row>
    <row r="552" spans="2:8" x14ac:dyDescent="0.2">
      <c r="B552" s="40"/>
      <c r="D552" s="2"/>
      <c r="E552" s="13"/>
      <c r="F552" s="12"/>
      <c r="G552" s="62"/>
      <c r="H552" s="27"/>
    </row>
    <row r="553" spans="2:8" x14ac:dyDescent="0.2">
      <c r="B553" s="37" t="s">
        <v>335</v>
      </c>
      <c r="C553" s="71" t="s">
        <v>637</v>
      </c>
      <c r="D553" s="2" t="s">
        <v>327</v>
      </c>
      <c r="E553" s="13">
        <v>956</v>
      </c>
      <c r="F553" s="12" t="s">
        <v>15</v>
      </c>
      <c r="G553" s="1"/>
      <c r="H553" s="27">
        <f t="shared" ref="H553" si="9">G553*E553</f>
        <v>0</v>
      </c>
    </row>
    <row r="554" spans="2:8" x14ac:dyDescent="0.2">
      <c r="B554" s="37"/>
      <c r="D554" s="2"/>
      <c r="E554" s="13"/>
      <c r="F554" s="12"/>
      <c r="G554" s="62"/>
      <c r="H554" s="27"/>
    </row>
    <row r="555" spans="2:8" x14ac:dyDescent="0.2">
      <c r="B555" s="37" t="s">
        <v>336</v>
      </c>
      <c r="C555" s="71" t="s">
        <v>638</v>
      </c>
      <c r="D555" s="2" t="s">
        <v>328</v>
      </c>
      <c r="E555" s="13">
        <v>566</v>
      </c>
      <c r="F555" s="12" t="s">
        <v>15</v>
      </c>
      <c r="G555" s="1"/>
      <c r="H555" s="27">
        <f t="shared" ref="H555" si="10">G555*E555</f>
        <v>0</v>
      </c>
    </row>
    <row r="556" spans="2:8" x14ac:dyDescent="0.2">
      <c r="B556" s="37"/>
      <c r="D556" s="2"/>
      <c r="E556" s="13"/>
      <c r="F556" s="12"/>
      <c r="G556" s="62"/>
      <c r="H556" s="27"/>
    </row>
    <row r="557" spans="2:8" x14ac:dyDescent="0.2">
      <c r="B557" s="40" t="s">
        <v>337</v>
      </c>
      <c r="C557" s="71" t="s">
        <v>639</v>
      </c>
      <c r="D557" s="2" t="s">
        <v>322</v>
      </c>
      <c r="E557" s="13">
        <v>29</v>
      </c>
      <c r="F557" s="12" t="s">
        <v>344</v>
      </c>
      <c r="G557" s="1"/>
      <c r="H557" s="27">
        <f t="shared" ref="H557" si="11">G557*E557</f>
        <v>0</v>
      </c>
    </row>
    <row r="558" spans="2:8" x14ac:dyDescent="0.2">
      <c r="B558" s="40"/>
      <c r="C558" s="12"/>
      <c r="D558" s="2"/>
      <c r="E558" s="13"/>
      <c r="F558" s="12"/>
      <c r="G558" s="62"/>
      <c r="H558" s="27"/>
    </row>
    <row r="559" spans="2:8" x14ac:dyDescent="0.2">
      <c r="B559" s="37" t="s">
        <v>338</v>
      </c>
      <c r="C559" s="72" t="s">
        <v>640</v>
      </c>
      <c r="D559" s="2" t="s">
        <v>323</v>
      </c>
      <c r="E559" s="13">
        <v>2</v>
      </c>
      <c r="F559" s="12" t="s">
        <v>344</v>
      </c>
      <c r="G559" s="1"/>
      <c r="H559" s="27">
        <f t="shared" ref="H559" si="12">G559*E559</f>
        <v>0</v>
      </c>
    </row>
    <row r="560" spans="2:8" x14ac:dyDescent="0.2">
      <c r="B560" s="37"/>
      <c r="C560" s="12"/>
      <c r="D560" s="2"/>
      <c r="E560" s="13"/>
      <c r="F560" s="12"/>
      <c r="G560" s="62"/>
      <c r="H560" s="27"/>
    </row>
    <row r="561" spans="2:8" x14ac:dyDescent="0.2">
      <c r="B561" s="37" t="s">
        <v>339</v>
      </c>
      <c r="C561" s="72" t="s">
        <v>641</v>
      </c>
      <c r="D561" s="2" t="s">
        <v>325</v>
      </c>
      <c r="E561" s="13">
        <v>6</v>
      </c>
      <c r="F561" s="12" t="s">
        <v>15</v>
      </c>
      <c r="G561" s="1"/>
      <c r="H561" s="27">
        <f t="shared" ref="H561" si="13">G561*E561</f>
        <v>0</v>
      </c>
    </row>
    <row r="562" spans="2:8" x14ac:dyDescent="0.2">
      <c r="B562" s="37"/>
      <c r="D562" s="2"/>
      <c r="E562" s="13"/>
      <c r="F562" s="12"/>
      <c r="G562" s="62"/>
      <c r="H562" s="27"/>
    </row>
    <row r="563" spans="2:8" x14ac:dyDescent="0.2">
      <c r="B563" s="40" t="s">
        <v>340</v>
      </c>
      <c r="C563" s="71" t="s">
        <v>642</v>
      </c>
      <c r="D563" s="2" t="s">
        <v>324</v>
      </c>
      <c r="E563" s="13">
        <v>1</v>
      </c>
      <c r="F563" s="12" t="s">
        <v>344</v>
      </c>
      <c r="G563" s="1"/>
      <c r="H563" s="27">
        <f t="shared" ref="H563" si="14">G563*E563</f>
        <v>0</v>
      </c>
    </row>
    <row r="564" spans="2:8" x14ac:dyDescent="0.2">
      <c r="B564" s="40"/>
      <c r="D564" s="2"/>
      <c r="E564" s="13"/>
      <c r="F564" s="12"/>
      <c r="G564" s="62"/>
      <c r="H564" s="27"/>
    </row>
    <row r="565" spans="2:8" x14ac:dyDescent="0.2">
      <c r="B565" s="37" t="s">
        <v>341</v>
      </c>
      <c r="C565" s="71" t="s">
        <v>643</v>
      </c>
      <c r="D565" s="2" t="s">
        <v>329</v>
      </c>
      <c r="E565" s="13">
        <v>20</v>
      </c>
      <c r="F565" s="12" t="s">
        <v>344</v>
      </c>
      <c r="G565" s="1"/>
      <c r="H565" s="27">
        <f t="shared" ref="H565" si="15">G565*E565</f>
        <v>0</v>
      </c>
    </row>
    <row r="566" spans="2:8" x14ac:dyDescent="0.2">
      <c r="B566" s="37"/>
      <c r="C566" s="71"/>
      <c r="D566" s="2"/>
      <c r="E566" s="13"/>
      <c r="F566" s="12"/>
      <c r="G566" s="62"/>
      <c r="H566" s="27"/>
    </row>
    <row r="567" spans="2:8" x14ac:dyDescent="0.2">
      <c r="B567" s="40" t="s">
        <v>342</v>
      </c>
      <c r="C567" s="72" t="s">
        <v>644</v>
      </c>
      <c r="D567" s="2" t="s">
        <v>320</v>
      </c>
      <c r="E567" s="13">
        <v>530</v>
      </c>
      <c r="F567" s="12" t="s">
        <v>15</v>
      </c>
      <c r="G567" s="1"/>
      <c r="H567" s="27">
        <f t="shared" ref="H567" si="16">G567*E567</f>
        <v>0</v>
      </c>
    </row>
    <row r="568" spans="2:8" x14ac:dyDescent="0.2">
      <c r="B568" s="40"/>
      <c r="C568" s="72"/>
      <c r="D568" s="2"/>
      <c r="E568" s="13"/>
      <c r="F568" s="12"/>
      <c r="G568" s="62"/>
      <c r="H568" s="27"/>
    </row>
    <row r="569" spans="2:8" x14ac:dyDescent="0.2">
      <c r="B569" s="37" t="s">
        <v>343</v>
      </c>
      <c r="C569" s="71" t="s">
        <v>645</v>
      </c>
      <c r="D569" s="2" t="s">
        <v>321</v>
      </c>
      <c r="E569" s="13">
        <v>125</v>
      </c>
      <c r="F569" s="12" t="s">
        <v>15</v>
      </c>
      <c r="G569" s="1"/>
      <c r="H569" s="27">
        <f t="shared" ref="H569" si="17">G569*E569</f>
        <v>0</v>
      </c>
    </row>
    <row r="570" spans="2:8" ht="21" thickBot="1" x14ac:dyDescent="0.25">
      <c r="B570" s="25"/>
      <c r="C570" s="67"/>
      <c r="D570" s="2"/>
      <c r="E570" s="13"/>
      <c r="F570" s="12"/>
      <c r="G570" s="62"/>
      <c r="H570" s="27"/>
    </row>
    <row r="571" spans="2:8" ht="21" thickBot="1" x14ac:dyDescent="0.25">
      <c r="B571" s="38"/>
      <c r="C571" s="73"/>
      <c r="D571" s="16" t="s">
        <v>345</v>
      </c>
      <c r="E571" s="39"/>
      <c r="F571" s="39"/>
      <c r="G571" s="61"/>
      <c r="H571" s="14">
        <f>SUM(H543:H569)</f>
        <v>0</v>
      </c>
    </row>
    <row r="573" spans="2:8" ht="21" thickBot="1" x14ac:dyDescent="0.25"/>
    <row r="574" spans="2:8" ht="21" thickBot="1" x14ac:dyDescent="0.25">
      <c r="D574" s="57" t="s">
        <v>346</v>
      </c>
      <c r="H574" s="58">
        <f>H571+H538+H435+H395</f>
        <v>0</v>
      </c>
    </row>
    <row r="577" spans="4:4" ht="21" thickBot="1" x14ac:dyDescent="0.25"/>
    <row r="578" spans="4:4" ht="117.75" customHeight="1" thickBot="1" x14ac:dyDescent="0.25">
      <c r="D578" s="17" t="s">
        <v>18</v>
      </c>
    </row>
    <row r="579" spans="4:4" ht="21" thickBot="1" x14ac:dyDescent="0.25"/>
    <row r="580" spans="4:4" ht="129" customHeight="1" thickBot="1" x14ac:dyDescent="0.25">
      <c r="D580" s="18" t="s">
        <v>6</v>
      </c>
    </row>
  </sheetData>
  <sheetProtection algorithmName="SHA-512" hashValue="vtPkjqq1aUTnvWnZd8TdX1GZ3qhkLmdSi3987ZfVMKrTeCYM68zA7KMOYPP6fjxVqgzXSxW3olR/S5wL30QY/w==" saltValue="I+sWq3nhOQEZ5aLycco4Zw==" spinCount="100000" sheet="1" objects="1" scenarios="1"/>
  <sortState xmlns:xlrd2="http://schemas.microsoft.com/office/spreadsheetml/2017/richdata2" ref="A9:EF394">
    <sortCondition ref="A9:A394"/>
  </sortState>
  <phoneticPr fontId="6" type="noConversion"/>
  <printOptions horizontalCentered="1" verticalCentered="1" gridLines="1"/>
  <pageMargins left="0.7" right="0.7" top="0.75" bottom="0.75" header="0.3" footer="0.3"/>
  <pageSetup scale="63" fitToHeight="0" orientation="landscape" verticalDpi="300" r:id="rId1"/>
  <headerFooter alignWithMargins="0">
    <oddFooter>&amp;C&amp;P of &amp;N</oddFooter>
  </headerFooter>
  <ignoredErrors>
    <ignoredError sqref="H395" unlockedFormula="1"/>
    <ignoredError sqref="C33:C37 C536 C379 C341 C291 C41" numberStoredAsText="1"/>
    <ignoredError sqref="B496:B536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BASE BID</vt:lpstr>
      <vt:lpstr>'BASE BID'!Print_Titles</vt:lpstr>
    </vt:vector>
  </TitlesOfParts>
  <Company>Civil Solutions, LLP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Joey LouAllen</dc:creator>
  <cp:lastModifiedBy>Ridgeway, Mary</cp:lastModifiedBy>
  <cp:lastPrinted>2023-09-20T17:15:22Z</cp:lastPrinted>
  <dcterms:created xsi:type="dcterms:W3CDTF">2003-12-04T13:49:19Z</dcterms:created>
  <dcterms:modified xsi:type="dcterms:W3CDTF">2023-09-20T17:15:36Z</dcterms:modified>
</cp:coreProperties>
</file>