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PROJECTS\Periodic Bids- ACTIVE\Drainage Periodic\"/>
    </mc:Choice>
  </mc:AlternateContent>
  <xr:revisionPtr revIDLastSave="0" documentId="13_ncr:1_{AD3442DD-852A-4F02-A5CF-4677C0CBE902}" xr6:coauthVersionLast="47" xr6:coauthVersionMax="47" xr10:uidLastSave="{00000000-0000-0000-0000-000000000000}"/>
  <bookViews>
    <workbookView xWindow="-120" yWindow="-120" windowWidth="38640" windowHeight="15840" xr2:uid="{519E1D22-0F6D-4981-B66E-36328A2D76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9" i="1" l="1"/>
  <c r="F241" i="1"/>
  <c r="F361" i="1"/>
  <c r="F359" i="1"/>
  <c r="F357" i="1"/>
  <c r="F355" i="1"/>
  <c r="F353" i="1"/>
  <c r="F351" i="1"/>
  <c r="F347" i="1"/>
  <c r="F345" i="1"/>
  <c r="F343" i="1"/>
  <c r="F341" i="1"/>
  <c r="F339" i="1"/>
  <c r="F337" i="1"/>
  <c r="F335" i="1"/>
  <c r="F333" i="1"/>
  <c r="F331" i="1"/>
  <c r="F329" i="1"/>
  <c r="F327" i="1"/>
  <c r="F323" i="1"/>
  <c r="F321" i="1"/>
  <c r="F319" i="1"/>
  <c r="F317" i="1"/>
  <c r="F315" i="1"/>
  <c r="F313" i="1"/>
  <c r="F309" i="1"/>
  <c r="F307" i="1"/>
  <c r="F305" i="1"/>
  <c r="F303" i="1"/>
  <c r="F301" i="1"/>
  <c r="F299" i="1"/>
  <c r="F297" i="1"/>
  <c r="F295" i="1"/>
  <c r="F293" i="1"/>
  <c r="F291" i="1"/>
  <c r="F289" i="1"/>
  <c r="F285" i="1"/>
  <c r="F283" i="1"/>
  <c r="F281" i="1"/>
  <c r="F277" i="1"/>
  <c r="F275" i="1"/>
  <c r="F271" i="1"/>
  <c r="F269" i="1"/>
  <c r="F265" i="1"/>
  <c r="F263" i="1"/>
  <c r="F259" i="1"/>
  <c r="F257" i="1"/>
  <c r="F255" i="1"/>
  <c r="F253" i="1"/>
  <c r="F251" i="1"/>
  <c r="F249" i="1"/>
  <c r="F247" i="1"/>
  <c r="F245" i="1"/>
  <c r="F243" i="1"/>
  <c r="F239" i="1"/>
  <c r="F235" i="1"/>
  <c r="F233" i="1"/>
  <c r="F231" i="1"/>
  <c r="F229" i="1"/>
  <c r="F227" i="1"/>
  <c r="F223" i="1"/>
  <c r="F221" i="1"/>
  <c r="F219" i="1"/>
  <c r="F217" i="1"/>
  <c r="F215" i="1"/>
  <c r="F211" i="1"/>
  <c r="F209" i="1"/>
  <c r="F205" i="1"/>
  <c r="F201" i="1"/>
  <c r="F197" i="1"/>
  <c r="F193" i="1"/>
  <c r="F189" i="1"/>
  <c r="F185" i="1"/>
  <c r="F181" i="1"/>
  <c r="F177" i="1"/>
  <c r="F173" i="1"/>
  <c r="F169" i="1"/>
  <c r="F165" i="1"/>
  <c r="F161" i="1"/>
  <c r="F157" i="1"/>
  <c r="F153" i="1"/>
  <c r="F151" i="1"/>
  <c r="F149" i="1"/>
  <c r="F147" i="1"/>
  <c r="F143" i="1"/>
  <c r="F141" i="1"/>
  <c r="F139" i="1"/>
  <c r="F137" i="1"/>
  <c r="F133" i="1"/>
  <c r="F131" i="1"/>
  <c r="F129" i="1"/>
  <c r="F127" i="1"/>
  <c r="F125" i="1"/>
  <c r="F123" i="1"/>
  <c r="F121" i="1"/>
  <c r="F119" i="1"/>
  <c r="F115" i="1"/>
  <c r="F113" i="1"/>
  <c r="F111" i="1"/>
  <c r="F107" i="1"/>
  <c r="F105" i="1"/>
  <c r="F103" i="1"/>
  <c r="F101" i="1"/>
  <c r="F99" i="1"/>
  <c r="F95" i="1"/>
  <c r="F93" i="1"/>
  <c r="F91" i="1"/>
  <c r="F89" i="1"/>
  <c r="F85" i="1"/>
  <c r="F82" i="1"/>
  <c r="F80" i="1"/>
  <c r="F78" i="1"/>
  <c r="F74" i="1"/>
  <c r="F72" i="1"/>
  <c r="F70" i="1"/>
  <c r="F63" i="1"/>
  <c r="F61" i="1"/>
  <c r="F59" i="1"/>
  <c r="F57" i="1"/>
  <c r="F55" i="1"/>
  <c r="F53" i="1"/>
  <c r="F51" i="1"/>
  <c r="F49" i="1"/>
  <c r="F47" i="1"/>
  <c r="F45" i="1"/>
  <c r="F43" i="1"/>
  <c r="F41" i="1"/>
  <c r="F39" i="1"/>
  <c r="F37" i="1"/>
  <c r="F35" i="1"/>
  <c r="F33" i="1"/>
  <c r="F31" i="1"/>
  <c r="F29" i="1"/>
  <c r="F27" i="1"/>
  <c r="F25" i="1"/>
  <c r="F23" i="1"/>
  <c r="F21" i="1"/>
  <c r="F19" i="1"/>
  <c r="F17" i="1"/>
  <c r="F14" i="1"/>
  <c r="F1" i="1"/>
  <c r="F364" i="1" l="1"/>
</calcChain>
</file>

<file path=xl/sharedStrings.xml><?xml version="1.0" encoding="utf-8"?>
<sst xmlns="http://schemas.openxmlformats.org/spreadsheetml/2006/main" count="363" uniqueCount="222">
  <si>
    <t>BASE BID</t>
  </si>
  <si>
    <t>ITEM #</t>
  </si>
  <si>
    <t>DESCRIPTION</t>
  </si>
  <si>
    <t>BID QTY</t>
  </si>
  <si>
    <t>BID UNIT</t>
  </si>
  <si>
    <t>UNIT PRICE</t>
  </si>
  <si>
    <t>BID AMOUNT</t>
  </si>
  <si>
    <t>All prices include the removal and disposal, including hauling of soil and materials.</t>
  </si>
  <si>
    <t>I.  MOBILIZATION</t>
  </si>
  <si>
    <t>A.  CONTRACT MOBILIZATION, (3% OF THE TOTAL COST OF THE  WORK ORDER ADJUSTED FOR FINAL QUANTITIES)</t>
  </si>
  <si>
    <t xml:space="preserve"> </t>
  </si>
  <si>
    <t>B.  PROJECT MOBILIZATION</t>
  </si>
  <si>
    <t>2</t>
  </si>
  <si>
    <t xml:space="preserve">Project Mobilization A (will be paid on projects that have a cost less than $1,000.00)  </t>
  </si>
  <si>
    <t>EA</t>
  </si>
  <si>
    <t>3</t>
  </si>
  <si>
    <t>4</t>
  </si>
  <si>
    <t>5</t>
  </si>
  <si>
    <t>6</t>
  </si>
  <si>
    <t>7</t>
  </si>
  <si>
    <t>8</t>
  </si>
  <si>
    <t>9</t>
  </si>
  <si>
    <t>38</t>
  </si>
  <si>
    <t>47</t>
  </si>
  <si>
    <t>56</t>
  </si>
  <si>
    <t>57</t>
  </si>
  <si>
    <t>58</t>
  </si>
  <si>
    <t>59</t>
  </si>
  <si>
    <t>109</t>
  </si>
  <si>
    <t>110</t>
  </si>
  <si>
    <t>111</t>
  </si>
  <si>
    <t>112</t>
  </si>
  <si>
    <t>113</t>
  </si>
  <si>
    <t>114</t>
  </si>
  <si>
    <t>133</t>
  </si>
  <si>
    <t>134</t>
  </si>
  <si>
    <t>135</t>
  </si>
  <si>
    <t>136</t>
  </si>
  <si>
    <t>137</t>
  </si>
  <si>
    <t>138</t>
  </si>
  <si>
    <t>139</t>
  </si>
  <si>
    <t>New City Std. (24") Concrete Curb and Gutter</t>
  </si>
  <si>
    <t>LF</t>
  </si>
  <si>
    <t xml:space="preserve">New (24") Concrete Valley Curb </t>
  </si>
  <si>
    <t>4" Thick Concrete for new sidewalk and/or traffic islands ( Less than 200 SY)</t>
  </si>
  <si>
    <t>SY</t>
  </si>
  <si>
    <t>6" Thick Concrete for new sidewalk and/or traffic islands and/or driveways</t>
  </si>
  <si>
    <t>Removal of Concrete Curb and Gutter or Valley Gutter (Includes Disposal of Spoils)</t>
  </si>
  <si>
    <t>II. Street Construction</t>
  </si>
  <si>
    <t>New 6" Thick Concrete Driveway Aprons</t>
  </si>
  <si>
    <t>Removal of Driveway Aprons</t>
  </si>
  <si>
    <t>New 4" Thick Concrete Driveway with 6X6W 2.9 reinforcing wire mesh</t>
  </si>
  <si>
    <t>Removal and Replacement of Single Wing "S" Type Inlet, Top Only, (COH Standard Drawing Nos. DR-120A, DR-120B, and DR-120C - ALL referenced DR Drawings found in the City of Huntsville Engineering Standards for Construction of Public Improvements 1991); Includes Disposal of Spoils)</t>
  </si>
  <si>
    <t>Removal and Replacement of Double Wing "S" Type Inlet, Top Only, (COH Standard Drawing Nos. DR-120A, DR-120B, and DR-120C; Includes Disposal of Spoils)</t>
  </si>
  <si>
    <t>Removal of asphalt paving, other than by milling, per sq.yd./in. of thickness (Includes Disposal of Spoils)</t>
  </si>
  <si>
    <t>SY-IN</t>
  </si>
  <si>
    <t>Milling of Existing Asphalt Pavement (per square yard / inch of depth) - less than 100 SY</t>
  </si>
  <si>
    <t>Milling of Existing Asphalt Pavement (per square yard / inch of depth) - over 100 SY</t>
  </si>
  <si>
    <t>Removal of concrete sidewalk and concrete driveways (Includes Disposal of Spoils)</t>
  </si>
  <si>
    <t>Plant Mix Bituminous Base for Street Repair (trenches and patching) per ton in place in accordance with Section 327 per Standard Specifications, ALDOT</t>
  </si>
  <si>
    <t>TONS</t>
  </si>
  <si>
    <t>Graded limestone rock for stabilization of roadway, subgrade.  Price includes delivery of material to job site, dumping, spreading, and compacting. (delivery tickets)</t>
  </si>
  <si>
    <t>Manhole Risers</t>
  </si>
  <si>
    <t>Dense Graded Base, placed in accordance with Section 301 of the Standard Specifications, ALDOT.  All materials shall be in accordance with Section 825, Type B, 100% compaction.  Bid to include excavation.</t>
  </si>
  <si>
    <t xml:space="preserve">Dense Graded Base Material - placed and compacted along roadway shoulder. Price includes delivery of material to job site, dumping, spreading, and compacting (delivery tickets required). Traffic Control not included under this item. </t>
  </si>
  <si>
    <t>424-A Superpave Bituminous Concrete Wearing Surface Layer - 3/8" Maximum Aggregate Size Mix ESAL Range C/D (Asphalt Spreader Equipment)</t>
  </si>
  <si>
    <t>424-B Superpave Bituminous Concrete Binder Upper Layer - 1 " Maximum Aggregate Size Mix, ESAL Range C/D (Asphalt Spreader Equipment)</t>
  </si>
  <si>
    <t>Dense Graded Base Material - placed and compacted along roadway shoulder. Price includes delivery of material to job site, dumping, spreading, and compacting (delivery tickets required). Traffic Control not included under this item. - LESS THAN 50 TONS</t>
  </si>
  <si>
    <t>Dense Graded Base Material - placed and compacted along roadway shoulder. Price includes delivery of material to job site, dumping, spreading, and compacting (delivery tickets required). Traffic Control not included under this item. 50-100 TONS</t>
  </si>
  <si>
    <t xml:space="preserve">     A.  EXCAVATION PER SECTION 105 COH 
           STANDARDS</t>
  </si>
  <si>
    <t>1.  Channel Excavation (measured in its original
     position computed by average end area)</t>
  </si>
  <si>
    <t>Less than 200 Cubic Yards</t>
  </si>
  <si>
    <t>CY</t>
  </si>
  <si>
    <t>200 - 500 Cubic Yards</t>
  </si>
  <si>
    <t>2.  Solid Rock Excavation (trench and channel
     rock; Includes Disposal of Spoils)</t>
  </si>
  <si>
    <t>3.  Unclassified Excavation (includes removal and disposal from job site and/or reusing material at job site as backfill, fill, or topsoil, placed and compacted as directed).</t>
  </si>
  <si>
    <t>Over 500 Cubic Yards</t>
  </si>
  <si>
    <t xml:space="preserve">     B.  STONE RIP RAP CONSTRUCTION</t>
  </si>
  <si>
    <t>1.  Stone obtained from jobsite and placed on 
     ditch side slopes and/or in ditch bottom, 
     12" thick min.</t>
  </si>
  <si>
    <t>2.  Stone hauled in and placed on ditch side 
     slopes and/or in ditch bottom,</t>
  </si>
  <si>
    <t>Class 1 Rip Rap (Less than 200 Tons)</t>
  </si>
  <si>
    <t>Class 1 Rip Rap (200 Tons or More)</t>
  </si>
  <si>
    <t>Class 2 Rip Rap (Less than 200 Tons)</t>
  </si>
  <si>
    <t>Class 2 Rip Rap (200 Tons or More)</t>
  </si>
  <si>
    <t>3.  Stone Riprap (grouted in place)
     Type II Placement, Type II Finish</t>
  </si>
  <si>
    <t>Class 1 Riprap, 12" thick min. (Less than 200 Tons)</t>
  </si>
  <si>
    <t>Class 1 Riprap, 12" thick min. (200 Tons or More)</t>
  </si>
  <si>
    <t>Class 2 Riprap (Less than 200 Tons)</t>
  </si>
  <si>
    <t>Class 2 Riprap (200 Tons or More)</t>
  </si>
  <si>
    <t>4.  Filter Fabric Blanket, Section 610 of ALDOT  Specs</t>
  </si>
  <si>
    <t xml:space="preserve">     C.  MISCELLANEOUS CONCRETE AND 
          REINFORCING STEEL BARS</t>
  </si>
  <si>
    <t>Unreinforced Concrete (includes forming, pouring, finishing, complete-in-place)</t>
  </si>
  <si>
    <t xml:space="preserve">Reinforced Concrete (includes forming, pouring, finishing, steel reinforcement, complete-in-place).  </t>
  </si>
  <si>
    <t>Concrete Flume (City of Huntsville Standard Drawing No. DR-161) *Price per square yard of surface area includes all reinforcement, joints, and miscellaneous items shown in the detail drawing.</t>
  </si>
  <si>
    <t xml:space="preserve">     D.  NEW REINFORCED ROUND CONCRETE 
           PIPE INSTALLED IN PLACE, PER 
           LF (INCLUDES EXCAVATION DISPOSAL 
           OF SPOILS, 6" STONE BEDDING, SOIL  
           FROM EXCAVATION, BACKFILL AND 
           COMPACTION)</t>
  </si>
  <si>
    <t>15" Class III R.C. Pipe, 0' - 8' depth</t>
  </si>
  <si>
    <t>15" Class III R.C. Pipe, 0' - 8' depth (Labor Only-COH will purchase pipe; Contractor responsible for coordinating delivery of the pipe, unloading, and providing all equipment and labor for installation)</t>
  </si>
  <si>
    <t>18" Class III R.C. Pipe, 0' - 8' depth</t>
  </si>
  <si>
    <t>18" Class III R.C. Pipe, 0' - 8' depth (Labor Only-COH will purchase pipe; Contractor responsible for coordinating delivery of the pipe, unloading, and providing all equipment and labor for installation)</t>
  </si>
  <si>
    <t>24" Class III R.C. Pipe, 0' - 8' depth</t>
  </si>
  <si>
    <t>24" Class III R.C. Pipe, 0' - 8' depth (Labor Only-COH will purchase pipe; Contractor responsible for coordinating delivery of the pipe, unloading, and providing all equipment and labor for installation)</t>
  </si>
  <si>
    <t>30" Class III R.C. Pipe, 0' - 8' depth</t>
  </si>
  <si>
    <t>30" Class III R.C. Pipe, 0' - 8' depth (Labor Only-COH will purchase pipe; Contractor responsible for coordinating delivery of the pipe, unloading, and providing all equipment and labor for installation)</t>
  </si>
  <si>
    <t xml:space="preserve">     E.  NEW REINFORCED CL III CONCRETE 
           ARCH PIPE INSTALLED  IN PLACE PER
           LF (INCLUDES DISPOSAL OF SPOILS, 
           6" STONE BEDDING, SOIL FROM 
           EXCAVATION, BACKFILL AND 
           COMPACTION)</t>
  </si>
  <si>
    <t>11" X 18" Class III R.C. Arch Pipe, 0' - 8' depth</t>
  </si>
  <si>
    <t>13" x 22" Class III R.C. Arch Pipe, 0' - 8' depth</t>
  </si>
  <si>
    <t>18" x 29" Class III R.C. Arch Pipe, 0' - 8' depth</t>
  </si>
  <si>
    <t>22-1/2" x 36-1/4" Class III R.C. Arch Pipe, 0' - 8' depth</t>
  </si>
  <si>
    <t>F. New Precast Flared Pipe End Sections (Type I) Installed in Place (Includes disposal of Spoils, bedding, soil from excavation, backfill, and compaction)</t>
  </si>
  <si>
    <t>15" Flared End Section</t>
  </si>
  <si>
    <t>18" Flared End Section</t>
  </si>
  <si>
    <t>24" Flared End Section</t>
  </si>
  <si>
    <t>30" Flared End Section</t>
  </si>
  <si>
    <t>G. Construction of Single "S" Inlet, (Drawing Nos. DR-120A, DR-120B, DR120C)</t>
  </si>
  <si>
    <t>Standard Size, 4'-0" x 4'-6" Box and 8'-6" wing, (0'-6' depth)</t>
  </si>
  <si>
    <t xml:space="preserve">     H.  CONSTRUCTION OF DOUBLE "S" TYPE 
            INLET, (DRAWING NOS. DR-120A, DR-120B, DR-120C) </t>
  </si>
  <si>
    <t xml:space="preserve">     I.  CONSTRUCTION OF SINGLE CURB INLET 
         (DRAWING NOS. DR-105A, DR-105B)</t>
  </si>
  <si>
    <t>Standard Size, (0'-6' depth)</t>
  </si>
  <si>
    <t xml:space="preserve">     J.  CONSTRUCTION OF DOUBLE CURB INLET, 
          (DRAWING NOS. DR-110A AND DR-110B) </t>
  </si>
  <si>
    <t xml:space="preserve">     K.  CONSTRUCTION OF OPEN THROAT 
           INLET, (DRAWING NOS. DR-127A, DR-
           127B, DR-127C) </t>
  </si>
  <si>
    <t>Standard Size, (4'-4" x 4'-4" Box, 0'-6' depth)</t>
  </si>
  <si>
    <t xml:space="preserve">   L.  CONSTRUCTION OF OPEN THROAT 
 INLET, (TYPE "M").  See Attachment "N" for  Detail.</t>
  </si>
  <si>
    <t>Standard Size (4'-9" x 4' Box, 0'- 6' depth)</t>
  </si>
  <si>
    <t xml:space="preserve">  M.  CONSTRUCTION OF OPEN THROAT INLET, (TYPE "C").  See Attachment "M" for Detail.</t>
  </si>
  <si>
    <t xml:space="preserve">  N.  CONSTRUCTION OF GRATE INLET, TRAFFIC TYPE  (DRAWING NOS. DR-125A AND DR-125B)</t>
  </si>
  <si>
    <t>Standard Size, (3'-6" x 3'-6" Box, 0'- 6' depth)</t>
  </si>
  <si>
    <t xml:space="preserve">    O.  CONSTRUCTION OF GRATE INLET TRAFFIC 
          TYPE (DRAWING NOS. DR-125C, AND DR-
          125D)</t>
  </si>
  <si>
    <t>Standard Size (6'-0" x 5'-0" Box, 0'-6' deep)</t>
  </si>
  <si>
    <t xml:space="preserve">     P.  CONSTRUCTION OF GRATE INLET, NON-
           TRAFFIC TYPE (DRAWING NOS. DR-126A 
           AND DR-126B)</t>
  </si>
  <si>
    <t>Standard Size, (3'-6" x 3'-6" Box, 0'-6' depth)</t>
  </si>
  <si>
    <t xml:space="preserve">     Q.  CONSTRUCTION OF GRATE INLET, NON-
           TRAFFIC TYPE (DRAWING NOS. DR-126C, 
           and DR-126D)</t>
  </si>
  <si>
    <t>Standard Size (6' x 5' Box, 0-6' deep)</t>
  </si>
  <si>
    <t xml:space="preserve">     R.  CONSTRUCTION OF JUNCTION BOX, 
           TRAFFIC TYPE (DRAWING NOS. DR-140A 
           AND DR-140B)</t>
  </si>
  <si>
    <t>Standard Size (3'-6" x 3'-6" Box, 0'-6' depth)</t>
  </si>
  <si>
    <t xml:space="preserve">     S.  CONSTRUCTION OF JUNCTION BOX, 
           TRAFFIC TYPE (DRAWING NOS. DR-141A 
           AND DR-141B)</t>
  </si>
  <si>
    <t xml:space="preserve">     T.  TIE IN EXISTING PIPE TO NEW DRAINAGE 
           BOX</t>
  </si>
  <si>
    <t>Up to 24" diameter or width</t>
  </si>
  <si>
    <t>30" to 48" diameter or width</t>
  </si>
  <si>
    <t xml:space="preserve">     V.  CONSTRUCTION OF CONCRETE 
           HEADWALL (DRAWING NOS. DR-150A, 
           DR-150B)</t>
  </si>
  <si>
    <t>12" or 15" pipe</t>
  </si>
  <si>
    <t>18" pipe</t>
  </si>
  <si>
    <t>24" pipe</t>
  </si>
  <si>
    <t>30" pipe</t>
  </si>
  <si>
    <t xml:space="preserve">     X.  SLOPE PAVED HEADWALLS FOR PIPE, 
           PRICE PER SQUARE YARD OF EXPOSED 
           SURFACE.  (DRAWING NOS. DR-152A, 
           DR-152B, DR-152C, DR-153A, DR-153B,
           DR-153C, DR-153D)</t>
  </si>
  <si>
    <t xml:space="preserve">     Y.  TRENCH DRAIN CHANNELS AND GRATES</t>
  </si>
  <si>
    <t>Trench Grate with sloped channel includes forming, concrete, and all materials, complete in place (see attachment P)</t>
  </si>
  <si>
    <t>Trench Grate with Flat channel including 12" wide (traffic) gray iron (class 30) slotted grate includes forming, concrete, and all materials, complete in place (see attachment O)</t>
  </si>
  <si>
    <t>Tie Ins - Channels to existing drainage structure (pipe or box)</t>
  </si>
  <si>
    <t>Heavy Duty Vane Type Grate Inlet including frame (Neenah R-4999-L3, or equal)</t>
  </si>
  <si>
    <t>Concrete Trench for Heavy Duty Vane Type Grate, 12" trench width, depth 12" - 18". Construction and installation per manufacturer's recommendations</t>
  </si>
  <si>
    <t>BB.  NEW HIGH DENSITY POLYPROPYLENE CORRUGATED STORM PIPE (SMOOTH INTERIOR PIPE), CONFORMING TO ASTM F2736 AND ASTM F2764. PRICE INCLUDES EXCAVATION, STONE BEDDING, STONE BACKFILL, AND DISPOSAL OF SPOILS (COMPLETE IN PLACE)</t>
  </si>
  <si>
    <t xml:space="preserve">     12" Pipe, 0-8' deep</t>
  </si>
  <si>
    <t xml:space="preserve">     15" Pipe, 0-8' deep</t>
  </si>
  <si>
    <t xml:space="preserve">     18" Pipe, 0-8' deep</t>
  </si>
  <si>
    <t xml:space="preserve">     24" Pipe, 0-8' deep</t>
  </si>
  <si>
    <t>30" Pipe, 0-8' deep</t>
  </si>
  <si>
    <t xml:space="preserve">            MISCELLANEOUS STONE BACKFILL 
           (ANY SIZE), IN PLACE MEASUREMENT</t>
  </si>
  <si>
    <t>4" Corrugated Polyethelyene Slotted Pipe w/sock, 0'-5' deep installed in place, per LF (includes excavation, bedding, backfill to grade, and disposal of spoils) - stone paid for separately</t>
  </si>
  <si>
    <t>6" Corrugated Polyethelyene Slotted Pipe w/sock, 0'-5' deep installed in place, per LF (includes excavation, bedding, backfill to grade, and disposal of spoils) - stone paid for separately</t>
  </si>
  <si>
    <t>4" French Drain installed in place, per LF (includes excavation, bedding, stone, filter fabric, backfill to grade, and disposal of spoils)</t>
  </si>
  <si>
    <t>6" French Drain installed in place, per LF (includes excavation, bedding, stone, filter fabric, backfill to grade, and disposal of spoils)</t>
  </si>
  <si>
    <t>TYPE "A" Silt Fence per ALDOT Spec #665 (includes materials, installation, maintenance and removal)</t>
  </si>
  <si>
    <t xml:space="preserve">     A.  FENCE REMOVAL AND REPLACEMENT 
           WITH NEW FENCE MATERIAL TO MATCH
           EXISTING</t>
  </si>
  <si>
    <t xml:space="preserve">     4' High Residential Chain Link Fencing</t>
  </si>
  <si>
    <t xml:space="preserve">     6' High Treated Wood Privacy Fence</t>
  </si>
  <si>
    <t xml:space="preserve">     B.  TEMPORARY FENCING (INCLUDES 
           REMOVAL)</t>
  </si>
  <si>
    <t xml:space="preserve">     6' High Residential Chain Link Fencing</t>
  </si>
  <si>
    <t xml:space="preserve">     C.  FENCE REMOVE AND RESET EXISTING 
           FENCING</t>
  </si>
  <si>
    <t>Light - lawns, rights-of-ways, shrubs, grassy fields and pasture land, minimum underbrush, trees 10" diameter or smaller, up to 5 trees/acre</t>
  </si>
  <si>
    <t>ACRE</t>
  </si>
  <si>
    <t>Medium - lawns, rights-of-ways, shrubs, grassy fields and pasture land, medium underbrush, trees 15" diameter or smaller, up to 10 trees/acre</t>
  </si>
  <si>
    <t>Heavy - lawns, rights-of-ways, shrubs, grassy fields and pasture land, thick underbrush, trees 15" diameter, no limit on density</t>
  </si>
  <si>
    <t>Drums</t>
  </si>
  <si>
    <t>Type I Barricades</t>
  </si>
  <si>
    <t>Type II Barricades</t>
  </si>
  <si>
    <t>Type III Barricades</t>
  </si>
  <si>
    <t>28" Cones</t>
  </si>
  <si>
    <t>36" Cones</t>
  </si>
  <si>
    <t>Arrow Panels</t>
  </si>
  <si>
    <t xml:space="preserve">Road Signs per ALDOT 740B to include posts installed </t>
  </si>
  <si>
    <t>SF</t>
  </si>
  <si>
    <t>Flagman</t>
  </si>
  <si>
    <t>HR</t>
  </si>
  <si>
    <t>Orange construction fencing per ALDOT #647</t>
  </si>
  <si>
    <t xml:space="preserve">5" Wide Solid White, Class 2, Type A Traffic Stripe (0.06" Thick), Complete In-Place PER C.O.H. SPECIFICATION #701 </t>
  </si>
  <si>
    <t>MILE</t>
  </si>
  <si>
    <t>Topsoil Cubic Yards (CY), Loose Truck Measurement</t>
  </si>
  <si>
    <t>Mulching, Class A, Type 1</t>
  </si>
  <si>
    <t>Fescue Sod (in-place)</t>
  </si>
  <si>
    <t>Seed, Straw, and Fertilize</t>
  </si>
  <si>
    <t>Tifton Bermuda Sod (in-place)</t>
  </si>
  <si>
    <t>Rain Bird ESP16LXM Controller with Stainless Style Pedestal with Concrete Base Complete in Place</t>
  </si>
  <si>
    <t>Rain Bird F4-PC, FC-SS Turf Rotor, 4.0" Pop-Up, Stainless Steel Riser, Adjustable and Full Circle. With Removable Seal-A-Matic Check Valve, 1" Female Threaded Inlet. (5004)</t>
  </si>
  <si>
    <t>Rain Bird XCZ-100-PRB-COM 1" Wide Flow Drip Control Kit for Commercial Applications. 1" Ball Valve with 1" PESB Valve and 1" Pressure Regulating 40psi Quick-Check Basket Filter. 0.3gpm to 20gpm.</t>
  </si>
  <si>
    <t>Rain Bird RWS-M-B-C-1401 Root Watering System Mini</t>
  </si>
  <si>
    <t>Netafim TLEZ-04-18 Techline EZ Pressure Compensating Landscape Dripline with Anti-Siphon Dripper. 0.4 GPH emitters at 18" O.C. Dripline laterals spaced at 18" apart, with emitters offset for triangular pattern. 12mm.</t>
  </si>
  <si>
    <t xml:space="preserve">Rain Bird Master Valve 2" PESB-PRSD with 12" Valve Box Complete in Place </t>
  </si>
  <si>
    <t xml:space="preserve">Irrigation Lateral Line: PVC Class 200 SDR 21 1 1/2" </t>
  </si>
  <si>
    <t xml:space="preserve">Irrigation Mainline: PVC Class 40, 2" Complete in plaace to inlcude Crushed Stone Backfill </t>
  </si>
  <si>
    <t>Pipe Sleeve: CPVC Schedule 40, 4" Complete in place with Crushed Stone Backfill</t>
  </si>
  <si>
    <t>Rain Bird WR2 Wireless Raw Sensor</t>
  </si>
  <si>
    <t xml:space="preserve">14-1 UF Direct Burial Red Sprinkler Control Wire </t>
  </si>
  <si>
    <t xml:space="preserve">12-1 UF Direct Burial White Sprinkler Control Wire </t>
  </si>
  <si>
    <t xml:space="preserve">16-1 UF Direct Burial Blue Wire for Tracer </t>
  </si>
  <si>
    <t xml:space="preserve">Rain Bird 1806 SAM-PRS-45 Sprinkler Head with Barb Fitting, Swing Pipe and PVC Tee for Laterial Connection  </t>
  </si>
  <si>
    <t>Rain Bird 150 PESB Control Valve with PRS-D Regulator with 12" Box Complete In Place</t>
  </si>
  <si>
    <t xml:space="preserve">Rain Bird 1812 SAM-PRS-45 Sprinkler Head with Barb Fitting, Swing Pipe and PVC Tee for Laterial Connection  </t>
  </si>
  <si>
    <t xml:space="preserve">Hunter MP3000 90-210 Nozzles </t>
  </si>
  <si>
    <t>TOTAL BASE BID PRICE (for evaluation purposes only):</t>
  </si>
  <si>
    <t xml:space="preserve"> Basis of payment will be determined by multiplying the measured in place quantities determined in the field by the contract bid unit prices.</t>
  </si>
  <si>
    <t>III. DRAINAGE CONSTRUCTION</t>
  </si>
  <si>
    <t>IV. TREE REMOVAL AND DISPOSAL</t>
  </si>
  <si>
    <t>V. TRAFFIC CONTROL</t>
  </si>
  <si>
    <t>VI. Landscape Construction</t>
  </si>
  <si>
    <t>VII. Irrigation System</t>
  </si>
  <si>
    <t>Periodic Bid for Drainage Projects - 2024</t>
  </si>
  <si>
    <t>Tree planting labor (per tree) (COH provides trees)</t>
  </si>
  <si>
    <t>ALL ITEMS SHALL BE CONSIDERED IN-PLACE. PRICES SHALL INCLUDE ALL LABOR, EQUIPMENT,MATERIALS, AND REMOVALS AS REQUIRED FOR CONSTRUCTION OF THE REQUIRED WORK.</t>
  </si>
  <si>
    <t xml:space="preserve">COMPANY__________________________  SIGNATURE_________________________  DATE______________________________   </t>
  </si>
  <si>
    <t>ATTACHMENT "A"</t>
  </si>
  <si>
    <r>
      <t xml:space="preserve">Plant Mix Bituminous Wearing Course for Street Repair   (trenches and patching), per ton in place in accordance with Section </t>
    </r>
    <r>
      <rPr>
        <sz val="16"/>
        <color indexed="8"/>
        <rFont val="Arial"/>
        <family val="2"/>
      </rPr>
      <t xml:space="preserve">410 </t>
    </r>
    <r>
      <rPr>
        <sz val="16"/>
        <color theme="1"/>
        <rFont val="Arial"/>
        <family val="2"/>
      </rPr>
      <t>Standard Specifications, ALDOT</t>
    </r>
  </si>
  <si>
    <t>Project No. 71-24-DR01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</si>
</sst>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name val="Arial"/>
      <family val="2"/>
    </font>
    <font>
      <sz val="16"/>
      <color theme="1"/>
      <name val="Calibri"/>
      <family val="2"/>
      <scheme val="minor"/>
    </font>
    <font>
      <sz val="16"/>
      <color theme="1"/>
      <name val="Arial"/>
      <family val="2"/>
    </font>
    <font>
      <sz val="16"/>
      <color indexed="10"/>
      <name val="Arial"/>
      <family val="2"/>
    </font>
    <font>
      <sz val="16"/>
      <name val="Arial"/>
      <family val="2"/>
    </font>
    <font>
      <sz val="16"/>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wrapText="1"/>
    </xf>
    <xf numFmtId="165" fontId="5" fillId="3" borderId="1" xfId="0" applyNumberFormat="1" applyFont="1" applyFill="1" applyBorder="1" applyAlignment="1" applyProtection="1">
      <alignment horizontal="center" vertical="center" wrapText="1"/>
      <protection locked="0"/>
    </xf>
    <xf numFmtId="165" fontId="7" fillId="3" borderId="1" xfId="0" applyNumberFormat="1" applyFont="1" applyFill="1" applyBorder="1" applyAlignment="1" applyProtection="1">
      <alignment horizontal="center" vertical="center" wrapText="1"/>
      <protection locked="0"/>
    </xf>
    <xf numFmtId="3" fontId="3"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3" borderId="0" xfId="0" applyFont="1" applyFill="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2" xfId="0" applyFont="1" applyBorder="1" applyAlignment="1">
      <alignment vertical="top" wrapText="1"/>
    </xf>
    <xf numFmtId="0" fontId="3" fillId="0" borderId="0" xfId="0" applyFont="1" applyAlignment="1">
      <alignment vertical="top" wrapText="1"/>
    </xf>
    <xf numFmtId="0" fontId="3" fillId="0" borderId="2" xfId="0"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1" fontId="7" fillId="4"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center" vertical="center" wrapText="1"/>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xf>
    <xf numFmtId="165" fontId="5" fillId="0" borderId="0" xfId="0" applyNumberFormat="1" applyFont="1" applyBorder="1" applyAlignment="1">
      <alignment horizontal="center" vertical="center" wrapText="1"/>
    </xf>
    <xf numFmtId="165" fontId="3" fillId="5" borderId="2" xfId="0" applyNumberFormat="1" applyFont="1" applyFill="1" applyBorder="1" applyAlignment="1">
      <alignment horizontal="center" vertical="center" wrapText="1"/>
    </xf>
    <xf numFmtId="3" fontId="2" fillId="0" borderId="0" xfId="0" applyNumberFormat="1" applyFont="1" applyBorder="1" applyAlignment="1">
      <alignment horizontal="center" vertical="center"/>
    </xf>
    <xf numFmtId="0" fontId="1" fillId="0" borderId="0" xfId="0" applyFont="1" applyBorder="1" applyAlignment="1">
      <alignment horizontal="center" vertical="center"/>
    </xf>
    <xf numFmtId="3" fontId="2" fillId="6"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01E42-1FA0-4CC4-810D-6C88F575F4ED}">
  <dimension ref="A1:F369"/>
  <sheetViews>
    <sheetView tabSelected="1" view="pageBreakPreview" zoomScale="60" zoomScaleNormal="100" workbookViewId="0"/>
  </sheetViews>
  <sheetFormatPr defaultColWidth="9.140625" defaultRowHeight="15" x14ac:dyDescent="0.25"/>
  <cols>
    <col min="1" max="1" width="14.85546875" style="9" bestFit="1" customWidth="1"/>
    <col min="2" max="2" width="78.42578125" style="49" customWidth="1"/>
    <col min="3" max="3" width="18.85546875" style="14" customWidth="1"/>
    <col min="4" max="4" width="26.85546875" style="9" customWidth="1"/>
    <col min="5" max="5" width="31.5703125" style="9" customWidth="1"/>
    <col min="6" max="6" width="34.28515625" style="9" customWidth="1"/>
    <col min="7" max="7" width="57.28515625" style="9" customWidth="1"/>
    <col min="8" max="8" width="13.28515625" style="9" bestFit="1" customWidth="1"/>
    <col min="9" max="16384" width="9.140625" style="9"/>
  </cols>
  <sheetData>
    <row r="1" spans="1:6" ht="21" x14ac:dyDescent="0.25">
      <c r="A1" s="1"/>
      <c r="B1" s="2" t="s">
        <v>219</v>
      </c>
      <c r="C1" s="7"/>
      <c r="D1" s="3"/>
      <c r="E1" s="4"/>
      <c r="F1" s="8">
        <f ca="1">TODAY()</f>
        <v>45230</v>
      </c>
    </row>
    <row r="2" spans="1:6" ht="21" x14ac:dyDescent="0.25">
      <c r="A2" s="1"/>
      <c r="B2" s="18"/>
      <c r="C2" s="19"/>
      <c r="D2" s="3"/>
      <c r="E2" s="4"/>
      <c r="F2" s="4"/>
    </row>
    <row r="3" spans="1:6" ht="21" x14ac:dyDescent="0.25">
      <c r="A3" s="1"/>
      <c r="B3" s="2" t="s">
        <v>215</v>
      </c>
      <c r="C3" s="19"/>
      <c r="D3" s="3"/>
      <c r="E3" s="4"/>
      <c r="F3" s="4"/>
    </row>
    <row r="4" spans="1:6" ht="21" x14ac:dyDescent="0.25">
      <c r="A4" s="1"/>
      <c r="B4" s="2" t="s">
        <v>221</v>
      </c>
      <c r="C4" s="19"/>
      <c r="D4" s="3"/>
      <c r="E4" s="4"/>
      <c r="F4" s="4"/>
    </row>
    <row r="5" spans="1:6" ht="21" x14ac:dyDescent="0.25">
      <c r="A5" s="1"/>
      <c r="B5" s="1" t="s">
        <v>0</v>
      </c>
      <c r="C5" s="19"/>
      <c r="D5" s="3"/>
      <c r="E5" s="4"/>
      <c r="F5" s="4"/>
    </row>
    <row r="6" spans="1:6" s="10" customFormat="1" ht="20.25" x14ac:dyDescent="0.25">
      <c r="A6" s="20" t="s">
        <v>1</v>
      </c>
      <c r="B6" s="20" t="s">
        <v>2</v>
      </c>
      <c r="C6" s="21" t="s">
        <v>3</v>
      </c>
      <c r="D6" s="22" t="s">
        <v>4</v>
      </c>
      <c r="E6" s="23" t="s">
        <v>5</v>
      </c>
      <c r="F6" s="24" t="s">
        <v>6</v>
      </c>
    </row>
    <row r="7" spans="1:6" ht="40.5" x14ac:dyDescent="0.25">
      <c r="A7" s="1"/>
      <c r="B7" s="18" t="s">
        <v>7</v>
      </c>
      <c r="C7" s="19"/>
      <c r="D7" s="3"/>
      <c r="E7" s="4"/>
      <c r="F7" s="4"/>
    </row>
    <row r="8" spans="1:6" ht="21" x14ac:dyDescent="0.25">
      <c r="A8" s="1"/>
      <c r="B8" s="18"/>
      <c r="C8" s="19"/>
      <c r="D8" s="3"/>
      <c r="E8" s="4"/>
      <c r="F8" s="4"/>
    </row>
    <row r="9" spans="1:6" ht="20.25" x14ac:dyDescent="0.25">
      <c r="A9" s="50" t="s">
        <v>8</v>
      </c>
      <c r="B9" s="51"/>
      <c r="C9" s="25"/>
      <c r="D9" s="26"/>
      <c r="E9" s="27"/>
      <c r="F9" s="27"/>
    </row>
    <row r="10" spans="1:6" ht="60.75" x14ac:dyDescent="0.25">
      <c r="A10" s="28">
        <v>1</v>
      </c>
      <c r="B10" s="29" t="s">
        <v>9</v>
      </c>
      <c r="C10" s="30" t="s">
        <v>10</v>
      </c>
      <c r="D10" s="30" t="s">
        <v>10</v>
      </c>
      <c r="E10" s="31"/>
      <c r="F10" s="32"/>
    </row>
    <row r="11" spans="1:6" ht="20.25" x14ac:dyDescent="0.25">
      <c r="A11" s="28"/>
      <c r="B11" s="29"/>
      <c r="C11" s="30"/>
      <c r="D11" s="30"/>
      <c r="E11" s="31"/>
      <c r="F11" s="32"/>
    </row>
    <row r="12" spans="1:6" ht="20.25" x14ac:dyDescent="0.25">
      <c r="A12" s="28"/>
      <c r="B12" s="29" t="s">
        <v>11</v>
      </c>
      <c r="C12" s="7"/>
      <c r="D12" s="1"/>
      <c r="E12" s="27"/>
      <c r="F12" s="33"/>
    </row>
    <row r="13" spans="1:6" ht="20.25" x14ac:dyDescent="0.25">
      <c r="A13" s="28"/>
      <c r="B13" s="29"/>
      <c r="C13" s="7"/>
      <c r="D13" s="1"/>
      <c r="E13" s="27"/>
      <c r="F13" s="33"/>
    </row>
    <row r="14" spans="1:6" ht="40.5" x14ac:dyDescent="0.25">
      <c r="A14" s="34" t="s">
        <v>12</v>
      </c>
      <c r="B14" s="29" t="s">
        <v>13</v>
      </c>
      <c r="C14" s="25">
        <v>25</v>
      </c>
      <c r="D14" s="26" t="s">
        <v>14</v>
      </c>
      <c r="E14" s="5"/>
      <c r="F14" s="35">
        <f t="shared" ref="F14" si="0">C14*E14</f>
        <v>0</v>
      </c>
    </row>
    <row r="15" spans="1:6" ht="20.25" x14ac:dyDescent="0.25">
      <c r="A15" s="34"/>
      <c r="B15" s="29"/>
      <c r="C15" s="25"/>
      <c r="D15" s="26"/>
      <c r="E15" s="35"/>
      <c r="F15" s="35"/>
    </row>
    <row r="16" spans="1:6" ht="20.25" x14ac:dyDescent="0.25">
      <c r="A16" s="52" t="s">
        <v>48</v>
      </c>
      <c r="B16" s="52"/>
      <c r="C16" s="7"/>
      <c r="D16" s="1"/>
      <c r="E16" s="35"/>
      <c r="F16" s="36"/>
    </row>
    <row r="17" spans="1:6" ht="20.25" x14ac:dyDescent="0.25">
      <c r="A17" s="34" t="s">
        <v>15</v>
      </c>
      <c r="B17" s="37" t="s">
        <v>41</v>
      </c>
      <c r="C17" s="38">
        <v>500</v>
      </c>
      <c r="D17" s="39" t="s">
        <v>42</v>
      </c>
      <c r="E17" s="5"/>
      <c r="F17" s="35">
        <f t="shared" ref="F17:F80" si="1">C17*E17</f>
        <v>0</v>
      </c>
    </row>
    <row r="18" spans="1:6" ht="20.25" x14ac:dyDescent="0.25">
      <c r="A18" s="34"/>
      <c r="B18" s="29"/>
      <c r="C18" s="25"/>
      <c r="D18" s="26"/>
      <c r="E18" s="35"/>
      <c r="F18" s="35"/>
    </row>
    <row r="19" spans="1:6" ht="20.25" x14ac:dyDescent="0.25">
      <c r="A19" s="34" t="s">
        <v>16</v>
      </c>
      <c r="B19" s="29" t="s">
        <v>43</v>
      </c>
      <c r="C19" s="25">
        <v>100</v>
      </c>
      <c r="D19" s="26" t="s">
        <v>42</v>
      </c>
      <c r="E19" s="5"/>
      <c r="F19" s="35">
        <f t="shared" si="1"/>
        <v>0</v>
      </c>
    </row>
    <row r="20" spans="1:6" ht="20.25" x14ac:dyDescent="0.25">
      <c r="A20" s="34"/>
      <c r="B20" s="29"/>
      <c r="C20" s="25"/>
      <c r="D20" s="26"/>
      <c r="E20" s="35"/>
      <c r="F20" s="35"/>
    </row>
    <row r="21" spans="1:6" ht="40.5" x14ac:dyDescent="0.25">
      <c r="A21" s="34" t="s">
        <v>17</v>
      </c>
      <c r="B21" s="29" t="s">
        <v>44</v>
      </c>
      <c r="C21" s="25">
        <v>200</v>
      </c>
      <c r="D21" s="26" t="s">
        <v>45</v>
      </c>
      <c r="E21" s="5"/>
      <c r="F21" s="35">
        <f t="shared" si="1"/>
        <v>0</v>
      </c>
    </row>
    <row r="22" spans="1:6" ht="20.25" x14ac:dyDescent="0.25">
      <c r="A22" s="34"/>
      <c r="B22" s="29"/>
      <c r="C22" s="25"/>
      <c r="D22" s="26"/>
      <c r="E22" s="35"/>
      <c r="F22" s="35"/>
    </row>
    <row r="23" spans="1:6" ht="40.5" x14ac:dyDescent="0.25">
      <c r="A23" s="34" t="s">
        <v>18</v>
      </c>
      <c r="B23" s="29" t="s">
        <v>46</v>
      </c>
      <c r="C23" s="25">
        <v>200</v>
      </c>
      <c r="D23" s="26" t="s">
        <v>45</v>
      </c>
      <c r="E23" s="5"/>
      <c r="F23" s="35">
        <f t="shared" si="1"/>
        <v>0</v>
      </c>
    </row>
    <row r="24" spans="1:6" ht="20.25" x14ac:dyDescent="0.25">
      <c r="A24" s="34"/>
      <c r="B24" s="29"/>
      <c r="C24" s="25"/>
      <c r="D24" s="26"/>
      <c r="E24" s="35"/>
      <c r="F24" s="35"/>
    </row>
    <row r="25" spans="1:6" ht="40.5" x14ac:dyDescent="0.25">
      <c r="A25" s="34" t="s">
        <v>19</v>
      </c>
      <c r="B25" s="29" t="s">
        <v>47</v>
      </c>
      <c r="C25" s="25">
        <v>500</v>
      </c>
      <c r="D25" s="26" t="s">
        <v>42</v>
      </c>
      <c r="E25" s="5"/>
      <c r="F25" s="35">
        <f t="shared" si="1"/>
        <v>0</v>
      </c>
    </row>
    <row r="26" spans="1:6" ht="20.25" x14ac:dyDescent="0.25">
      <c r="A26" s="34"/>
      <c r="B26" s="29"/>
      <c r="C26" s="25"/>
      <c r="D26" s="26"/>
      <c r="E26" s="35"/>
      <c r="F26" s="35"/>
    </row>
    <row r="27" spans="1:6" ht="20.25" x14ac:dyDescent="0.25">
      <c r="A27" s="34" t="s">
        <v>20</v>
      </c>
      <c r="B27" s="29" t="s">
        <v>49</v>
      </c>
      <c r="C27" s="25">
        <v>80</v>
      </c>
      <c r="D27" s="26" t="s">
        <v>45</v>
      </c>
      <c r="E27" s="5"/>
      <c r="F27" s="35">
        <f t="shared" si="1"/>
        <v>0</v>
      </c>
    </row>
    <row r="28" spans="1:6" ht="20.25" x14ac:dyDescent="0.25">
      <c r="A28" s="34"/>
      <c r="B28" s="29"/>
      <c r="C28" s="25"/>
      <c r="D28" s="26"/>
      <c r="E28" s="35"/>
      <c r="F28" s="35"/>
    </row>
    <row r="29" spans="1:6" ht="20.25" x14ac:dyDescent="0.25">
      <c r="A29" s="34" t="s">
        <v>21</v>
      </c>
      <c r="B29" s="29" t="s">
        <v>50</v>
      </c>
      <c r="C29" s="25">
        <v>80</v>
      </c>
      <c r="D29" s="26" t="s">
        <v>45</v>
      </c>
      <c r="E29" s="5"/>
      <c r="F29" s="35">
        <f t="shared" si="1"/>
        <v>0</v>
      </c>
    </row>
    <row r="30" spans="1:6" ht="20.25" x14ac:dyDescent="0.25">
      <c r="A30" s="28"/>
      <c r="B30" s="40"/>
      <c r="C30" s="25"/>
      <c r="D30" s="26"/>
      <c r="E30" s="35"/>
      <c r="F30" s="35"/>
    </row>
    <row r="31" spans="1:6" ht="40.5" x14ac:dyDescent="0.25">
      <c r="A31" s="41">
        <v>10</v>
      </c>
      <c r="B31" s="29" t="s">
        <v>51</v>
      </c>
      <c r="C31" s="25">
        <v>80</v>
      </c>
      <c r="D31" s="26" t="s">
        <v>45</v>
      </c>
      <c r="E31" s="5"/>
      <c r="F31" s="35">
        <f t="shared" si="1"/>
        <v>0</v>
      </c>
    </row>
    <row r="32" spans="1:6" ht="20.25" x14ac:dyDescent="0.25">
      <c r="A32" s="42"/>
      <c r="B32" s="29"/>
      <c r="C32" s="25"/>
      <c r="D32" s="26"/>
      <c r="E32" s="35"/>
      <c r="F32" s="35"/>
    </row>
    <row r="33" spans="1:6" ht="121.5" x14ac:dyDescent="0.25">
      <c r="A33" s="42">
        <v>11</v>
      </c>
      <c r="B33" s="29" t="s">
        <v>52</v>
      </c>
      <c r="C33" s="25">
        <v>15</v>
      </c>
      <c r="D33" s="26" t="s">
        <v>14</v>
      </c>
      <c r="E33" s="5"/>
      <c r="F33" s="35">
        <f t="shared" si="1"/>
        <v>0</v>
      </c>
    </row>
    <row r="34" spans="1:6" ht="20.25" x14ac:dyDescent="0.25">
      <c r="A34" s="42"/>
      <c r="B34" s="29"/>
      <c r="C34" s="25"/>
      <c r="D34" s="26"/>
      <c r="E34" s="35"/>
      <c r="F34" s="35"/>
    </row>
    <row r="35" spans="1:6" ht="60.75" x14ac:dyDescent="0.25">
      <c r="A35" s="42">
        <v>12</v>
      </c>
      <c r="B35" s="29" t="s">
        <v>53</v>
      </c>
      <c r="C35" s="25">
        <v>15</v>
      </c>
      <c r="D35" s="26" t="s">
        <v>14</v>
      </c>
      <c r="E35" s="5"/>
      <c r="F35" s="35">
        <f t="shared" si="1"/>
        <v>0</v>
      </c>
    </row>
    <row r="36" spans="1:6" ht="20.25" x14ac:dyDescent="0.25">
      <c r="A36" s="42"/>
      <c r="B36" s="29"/>
      <c r="C36" s="25"/>
      <c r="D36" s="26"/>
      <c r="E36" s="35"/>
      <c r="F36" s="35"/>
    </row>
    <row r="37" spans="1:6" ht="40.5" x14ac:dyDescent="0.25">
      <c r="A37" s="42">
        <v>13</v>
      </c>
      <c r="B37" s="37" t="s">
        <v>54</v>
      </c>
      <c r="C37" s="38">
        <v>10000</v>
      </c>
      <c r="D37" s="39" t="s">
        <v>55</v>
      </c>
      <c r="E37" s="5"/>
      <c r="F37" s="35">
        <f t="shared" si="1"/>
        <v>0</v>
      </c>
    </row>
    <row r="38" spans="1:6" ht="20.25" x14ac:dyDescent="0.25">
      <c r="A38" s="42"/>
      <c r="B38" s="29"/>
      <c r="C38" s="25"/>
      <c r="D38" s="26"/>
      <c r="E38" s="35"/>
      <c r="F38" s="35"/>
    </row>
    <row r="39" spans="1:6" ht="40.5" x14ac:dyDescent="0.25">
      <c r="A39" s="42">
        <v>14</v>
      </c>
      <c r="B39" s="37" t="s">
        <v>56</v>
      </c>
      <c r="C39" s="38">
        <v>10000</v>
      </c>
      <c r="D39" s="39" t="s">
        <v>55</v>
      </c>
      <c r="E39" s="5"/>
      <c r="F39" s="35">
        <f t="shared" si="1"/>
        <v>0</v>
      </c>
    </row>
    <row r="40" spans="1:6" ht="20.25" x14ac:dyDescent="0.25">
      <c r="A40" s="42"/>
      <c r="B40" s="37"/>
      <c r="C40" s="38"/>
      <c r="D40" s="39"/>
      <c r="E40" s="35"/>
      <c r="F40" s="35"/>
    </row>
    <row r="41" spans="1:6" ht="40.5" x14ac:dyDescent="0.25">
      <c r="A41" s="42">
        <v>15</v>
      </c>
      <c r="B41" s="37" t="s">
        <v>57</v>
      </c>
      <c r="C41" s="38">
        <v>10000</v>
      </c>
      <c r="D41" s="39" t="s">
        <v>55</v>
      </c>
      <c r="E41" s="5"/>
      <c r="F41" s="35">
        <f t="shared" si="1"/>
        <v>0</v>
      </c>
    </row>
    <row r="42" spans="1:6" ht="20.25" x14ac:dyDescent="0.25">
      <c r="A42" s="42"/>
      <c r="B42" s="29"/>
      <c r="C42" s="25"/>
      <c r="D42" s="26"/>
      <c r="E42" s="35"/>
      <c r="F42" s="35"/>
    </row>
    <row r="43" spans="1:6" ht="40.5" x14ac:dyDescent="0.25">
      <c r="A43" s="42">
        <v>16</v>
      </c>
      <c r="B43" s="37" t="s">
        <v>58</v>
      </c>
      <c r="C43" s="38">
        <v>200</v>
      </c>
      <c r="D43" s="39" t="s">
        <v>55</v>
      </c>
      <c r="E43" s="5"/>
      <c r="F43" s="35">
        <f t="shared" si="1"/>
        <v>0</v>
      </c>
    </row>
    <row r="44" spans="1:6" ht="20.25" x14ac:dyDescent="0.25">
      <c r="A44" s="42"/>
      <c r="B44" s="29"/>
      <c r="C44" s="25"/>
      <c r="D44" s="26"/>
      <c r="E44" s="35"/>
      <c r="F44" s="35"/>
    </row>
    <row r="45" spans="1:6" ht="60.75" x14ac:dyDescent="0.25">
      <c r="A45" s="42">
        <v>17</v>
      </c>
      <c r="B45" s="29" t="s">
        <v>59</v>
      </c>
      <c r="C45" s="25">
        <v>500</v>
      </c>
      <c r="D45" s="26" t="s">
        <v>60</v>
      </c>
      <c r="E45" s="5"/>
      <c r="F45" s="35">
        <f t="shared" si="1"/>
        <v>0</v>
      </c>
    </row>
    <row r="46" spans="1:6" ht="20.25" x14ac:dyDescent="0.25">
      <c r="A46" s="42"/>
      <c r="B46" s="29"/>
      <c r="C46" s="25"/>
      <c r="D46" s="26"/>
      <c r="E46" s="35"/>
      <c r="F46" s="35"/>
    </row>
    <row r="47" spans="1:6" ht="60.75" x14ac:dyDescent="0.25">
      <c r="A47" s="42">
        <v>18</v>
      </c>
      <c r="B47" s="29" t="s">
        <v>220</v>
      </c>
      <c r="C47" s="25">
        <v>500</v>
      </c>
      <c r="D47" s="26" t="s">
        <v>60</v>
      </c>
      <c r="E47" s="5"/>
      <c r="F47" s="35">
        <f t="shared" si="1"/>
        <v>0</v>
      </c>
    </row>
    <row r="48" spans="1:6" ht="20.25" x14ac:dyDescent="0.25">
      <c r="A48" s="42"/>
      <c r="B48" s="29"/>
      <c r="C48" s="25"/>
      <c r="D48" s="26"/>
      <c r="E48" s="35"/>
      <c r="F48" s="35"/>
    </row>
    <row r="49" spans="1:6" ht="60.75" x14ac:dyDescent="0.25">
      <c r="A49" s="42">
        <v>19</v>
      </c>
      <c r="B49" s="29" t="s">
        <v>61</v>
      </c>
      <c r="C49" s="43">
        <v>2000</v>
      </c>
      <c r="D49" s="26" t="s">
        <v>60</v>
      </c>
      <c r="E49" s="5"/>
      <c r="F49" s="35">
        <f t="shared" si="1"/>
        <v>0</v>
      </c>
    </row>
    <row r="50" spans="1:6" ht="20.25" x14ac:dyDescent="0.25">
      <c r="A50" s="42"/>
      <c r="B50" s="29"/>
      <c r="C50" s="25"/>
      <c r="D50" s="26"/>
      <c r="E50" s="35"/>
      <c r="F50" s="35"/>
    </row>
    <row r="51" spans="1:6" ht="20.25" x14ac:dyDescent="0.25">
      <c r="A51" s="42">
        <v>20</v>
      </c>
      <c r="B51" s="29" t="s">
        <v>62</v>
      </c>
      <c r="C51" s="25">
        <v>5</v>
      </c>
      <c r="D51" s="26" t="s">
        <v>14</v>
      </c>
      <c r="E51" s="5"/>
      <c r="F51" s="35">
        <f t="shared" si="1"/>
        <v>0</v>
      </c>
    </row>
    <row r="52" spans="1:6" ht="20.25" x14ac:dyDescent="0.25">
      <c r="A52" s="42"/>
      <c r="B52" s="29"/>
      <c r="C52" s="25"/>
      <c r="D52" s="26"/>
      <c r="E52" s="35"/>
      <c r="F52" s="35"/>
    </row>
    <row r="53" spans="1:6" ht="81" x14ac:dyDescent="0.25">
      <c r="A53" s="42">
        <v>21</v>
      </c>
      <c r="B53" s="29" t="s">
        <v>63</v>
      </c>
      <c r="C53" s="43">
        <v>800</v>
      </c>
      <c r="D53" s="29" t="s">
        <v>60</v>
      </c>
      <c r="E53" s="5"/>
      <c r="F53" s="35">
        <f t="shared" si="1"/>
        <v>0</v>
      </c>
    </row>
    <row r="54" spans="1:6" ht="20.25" x14ac:dyDescent="0.25">
      <c r="A54" s="42"/>
      <c r="B54" s="29"/>
      <c r="C54" s="25"/>
      <c r="D54" s="26"/>
      <c r="E54" s="35"/>
      <c r="F54" s="35"/>
    </row>
    <row r="55" spans="1:6" ht="101.25" x14ac:dyDescent="0.25">
      <c r="A55" s="42">
        <v>22</v>
      </c>
      <c r="B55" s="37" t="s">
        <v>64</v>
      </c>
      <c r="C55" s="44">
        <v>250</v>
      </c>
      <c r="D55" s="37" t="s">
        <v>60</v>
      </c>
      <c r="E55" s="5"/>
      <c r="F55" s="35">
        <f t="shared" si="1"/>
        <v>0</v>
      </c>
    </row>
    <row r="56" spans="1:6" ht="20.25" x14ac:dyDescent="0.25">
      <c r="A56" s="42"/>
      <c r="B56" s="29"/>
      <c r="C56" s="25"/>
      <c r="D56" s="26"/>
      <c r="E56" s="35"/>
      <c r="F56" s="35"/>
    </row>
    <row r="57" spans="1:6" ht="60.75" x14ac:dyDescent="0.25">
      <c r="A57" s="42">
        <v>23</v>
      </c>
      <c r="B57" s="29" t="s">
        <v>65</v>
      </c>
      <c r="C57" s="43">
        <v>1000</v>
      </c>
      <c r="D57" s="26" t="s">
        <v>60</v>
      </c>
      <c r="E57" s="5"/>
      <c r="F57" s="35">
        <f t="shared" si="1"/>
        <v>0</v>
      </c>
    </row>
    <row r="58" spans="1:6" ht="20.25" x14ac:dyDescent="0.25">
      <c r="A58" s="42"/>
      <c r="B58" s="29"/>
      <c r="C58" s="25"/>
      <c r="D58" s="26"/>
      <c r="E58" s="35"/>
      <c r="F58" s="35"/>
    </row>
    <row r="59" spans="1:6" ht="60.75" x14ac:dyDescent="0.25">
      <c r="A59" s="42">
        <v>24</v>
      </c>
      <c r="B59" s="29" t="s">
        <v>66</v>
      </c>
      <c r="C59" s="25">
        <v>1000</v>
      </c>
      <c r="D59" s="26" t="s">
        <v>60</v>
      </c>
      <c r="E59" s="5"/>
      <c r="F59" s="35">
        <f t="shared" si="1"/>
        <v>0</v>
      </c>
    </row>
    <row r="60" spans="1:6" ht="20.25" x14ac:dyDescent="0.25">
      <c r="A60" s="42"/>
      <c r="B60" s="29"/>
      <c r="C60" s="25"/>
      <c r="D60" s="26"/>
      <c r="E60" s="45"/>
      <c r="F60" s="35"/>
    </row>
    <row r="61" spans="1:6" ht="101.25" x14ac:dyDescent="0.25">
      <c r="A61" s="42">
        <v>25</v>
      </c>
      <c r="B61" s="29" t="s">
        <v>67</v>
      </c>
      <c r="C61" s="25">
        <v>100</v>
      </c>
      <c r="D61" s="26" t="s">
        <v>60</v>
      </c>
      <c r="E61" s="5"/>
      <c r="F61" s="35">
        <f t="shared" si="1"/>
        <v>0</v>
      </c>
    </row>
    <row r="62" spans="1:6" ht="20.25" x14ac:dyDescent="0.25">
      <c r="A62" s="42"/>
      <c r="B62" s="29"/>
      <c r="C62" s="25"/>
      <c r="D62" s="26"/>
      <c r="E62" s="35"/>
      <c r="F62" s="35"/>
    </row>
    <row r="63" spans="1:6" ht="101.25" x14ac:dyDescent="0.25">
      <c r="A63" s="42">
        <v>26</v>
      </c>
      <c r="B63" s="29" t="s">
        <v>68</v>
      </c>
      <c r="C63" s="25">
        <v>200</v>
      </c>
      <c r="D63" s="26" t="s">
        <v>60</v>
      </c>
      <c r="E63" s="5"/>
      <c r="F63" s="35">
        <f t="shared" si="1"/>
        <v>0</v>
      </c>
    </row>
    <row r="64" spans="1:6" ht="20.25" x14ac:dyDescent="0.25">
      <c r="A64" s="42"/>
      <c r="B64" s="29"/>
      <c r="C64" s="25"/>
      <c r="D64" s="26"/>
      <c r="E64" s="35"/>
      <c r="F64" s="35"/>
    </row>
    <row r="65" spans="1:6" ht="20.25" x14ac:dyDescent="0.25">
      <c r="A65" s="42"/>
      <c r="B65" s="22" t="s">
        <v>210</v>
      </c>
      <c r="C65" s="25"/>
      <c r="D65" s="26"/>
      <c r="E65" s="35"/>
      <c r="F65" s="35"/>
    </row>
    <row r="66" spans="1:6" ht="20.25" x14ac:dyDescent="0.25">
      <c r="A66" s="42"/>
      <c r="B66" s="2"/>
      <c r="C66" s="25"/>
      <c r="D66" s="26"/>
      <c r="E66" s="35"/>
      <c r="F66" s="35"/>
    </row>
    <row r="67" spans="1:6" ht="40.5" x14ac:dyDescent="0.25">
      <c r="A67" s="42"/>
      <c r="B67" s="29" t="s">
        <v>69</v>
      </c>
      <c r="C67" s="25"/>
      <c r="D67" s="26"/>
      <c r="E67" s="35"/>
      <c r="F67" s="35"/>
    </row>
    <row r="68" spans="1:6" ht="40.5" x14ac:dyDescent="0.25">
      <c r="A68" s="42"/>
      <c r="B68" s="29" t="s">
        <v>70</v>
      </c>
      <c r="C68" s="25"/>
      <c r="D68" s="26"/>
      <c r="E68" s="35"/>
      <c r="F68" s="35"/>
    </row>
    <row r="69" spans="1:6" ht="20.25" x14ac:dyDescent="0.25">
      <c r="A69" s="42"/>
      <c r="B69" s="29"/>
      <c r="C69" s="25"/>
      <c r="D69" s="26"/>
      <c r="E69" s="35"/>
      <c r="F69" s="35"/>
    </row>
    <row r="70" spans="1:6" ht="20.25" x14ac:dyDescent="0.25">
      <c r="A70" s="42">
        <v>27</v>
      </c>
      <c r="B70" s="29" t="s">
        <v>71</v>
      </c>
      <c r="C70" s="25">
        <v>50</v>
      </c>
      <c r="D70" s="26" t="s">
        <v>72</v>
      </c>
      <c r="E70" s="5"/>
      <c r="F70" s="35">
        <f t="shared" si="1"/>
        <v>0</v>
      </c>
    </row>
    <row r="71" spans="1:6" ht="20.25" x14ac:dyDescent="0.25">
      <c r="A71" s="42"/>
      <c r="B71" s="29"/>
      <c r="C71" s="25"/>
      <c r="D71" s="26"/>
      <c r="E71" s="35"/>
      <c r="F71" s="35"/>
    </row>
    <row r="72" spans="1:6" ht="20.25" x14ac:dyDescent="0.25">
      <c r="A72" s="42">
        <v>28</v>
      </c>
      <c r="B72" s="29" t="s">
        <v>73</v>
      </c>
      <c r="C72" s="25">
        <v>250</v>
      </c>
      <c r="D72" s="26" t="s">
        <v>72</v>
      </c>
      <c r="E72" s="5"/>
      <c r="F72" s="35">
        <f t="shared" si="1"/>
        <v>0</v>
      </c>
    </row>
    <row r="73" spans="1:6" ht="20.25" x14ac:dyDescent="0.25">
      <c r="A73" s="42"/>
      <c r="B73" s="37"/>
      <c r="C73" s="38"/>
      <c r="D73" s="39"/>
      <c r="E73" s="35"/>
      <c r="F73" s="35"/>
    </row>
    <row r="74" spans="1:6" ht="40.5" x14ac:dyDescent="0.25">
      <c r="A74" s="42">
        <v>29</v>
      </c>
      <c r="B74" s="37" t="s">
        <v>74</v>
      </c>
      <c r="C74" s="38">
        <v>40</v>
      </c>
      <c r="D74" s="39" t="s">
        <v>72</v>
      </c>
      <c r="E74" s="5"/>
      <c r="F74" s="35">
        <f t="shared" si="1"/>
        <v>0</v>
      </c>
    </row>
    <row r="75" spans="1:6" ht="20.25" x14ac:dyDescent="0.25">
      <c r="A75" s="42"/>
      <c r="B75" s="37"/>
      <c r="C75" s="38"/>
      <c r="D75" s="39"/>
      <c r="E75" s="35"/>
      <c r="F75" s="35"/>
    </row>
    <row r="76" spans="1:6" ht="81" x14ac:dyDescent="0.25">
      <c r="A76" s="42"/>
      <c r="B76" s="37" t="s">
        <v>75</v>
      </c>
      <c r="C76" s="38"/>
      <c r="D76" s="39"/>
      <c r="E76" s="35"/>
      <c r="F76" s="35"/>
    </row>
    <row r="77" spans="1:6" ht="20.25" x14ac:dyDescent="0.25">
      <c r="A77" s="42"/>
      <c r="B77" s="37"/>
      <c r="C77" s="38"/>
      <c r="D77" s="39"/>
      <c r="E77" s="35"/>
      <c r="F77" s="35"/>
    </row>
    <row r="78" spans="1:6" ht="20.25" x14ac:dyDescent="0.25">
      <c r="A78" s="41">
        <v>30</v>
      </c>
      <c r="B78" s="37" t="s">
        <v>71</v>
      </c>
      <c r="C78" s="38">
        <v>10000</v>
      </c>
      <c r="D78" s="39" t="s">
        <v>72</v>
      </c>
      <c r="E78" s="5"/>
      <c r="F78" s="35">
        <f t="shared" si="1"/>
        <v>0</v>
      </c>
    </row>
    <row r="79" spans="1:6" ht="20.25" x14ac:dyDescent="0.25">
      <c r="A79" s="41"/>
      <c r="B79" s="37"/>
      <c r="C79" s="38"/>
      <c r="D79" s="39"/>
      <c r="E79" s="35"/>
      <c r="F79" s="35"/>
    </row>
    <row r="80" spans="1:6" ht="20.25" x14ac:dyDescent="0.25">
      <c r="A80" s="41">
        <v>31</v>
      </c>
      <c r="B80" s="29" t="s">
        <v>73</v>
      </c>
      <c r="C80" s="25">
        <v>10000</v>
      </c>
      <c r="D80" s="26" t="s">
        <v>72</v>
      </c>
      <c r="E80" s="5"/>
      <c r="F80" s="35">
        <f t="shared" si="1"/>
        <v>0</v>
      </c>
    </row>
    <row r="81" spans="1:6" ht="20.25" x14ac:dyDescent="0.25">
      <c r="A81" s="41"/>
      <c r="B81" s="29"/>
      <c r="C81" s="25"/>
      <c r="D81" s="26"/>
      <c r="E81" s="35"/>
      <c r="F81" s="35"/>
    </row>
    <row r="82" spans="1:6" ht="20.25" x14ac:dyDescent="0.25">
      <c r="A82" s="41">
        <v>32</v>
      </c>
      <c r="B82" s="29" t="s">
        <v>76</v>
      </c>
      <c r="C82" s="25">
        <v>10000</v>
      </c>
      <c r="D82" s="26" t="s">
        <v>72</v>
      </c>
      <c r="E82" s="5"/>
      <c r="F82" s="35">
        <f t="shared" ref="F82:F143" si="2">C82*E82</f>
        <v>0</v>
      </c>
    </row>
    <row r="83" spans="1:6" ht="20.25" x14ac:dyDescent="0.25">
      <c r="A83" s="41"/>
      <c r="B83" s="29"/>
      <c r="C83" s="25"/>
      <c r="D83" s="26"/>
      <c r="E83" s="35"/>
      <c r="F83" s="35"/>
    </row>
    <row r="84" spans="1:6" ht="20.25" x14ac:dyDescent="0.25">
      <c r="A84" s="41"/>
      <c r="B84" s="29" t="s">
        <v>77</v>
      </c>
      <c r="C84" s="25"/>
      <c r="D84" s="26"/>
      <c r="E84" s="35"/>
      <c r="F84" s="35"/>
    </row>
    <row r="85" spans="1:6" ht="60.75" x14ac:dyDescent="0.25">
      <c r="A85" s="41">
        <v>33</v>
      </c>
      <c r="B85" s="29" t="s">
        <v>78</v>
      </c>
      <c r="C85" s="25">
        <v>30</v>
      </c>
      <c r="D85" s="26" t="s">
        <v>45</v>
      </c>
      <c r="E85" s="5"/>
      <c r="F85" s="35">
        <f t="shared" si="2"/>
        <v>0</v>
      </c>
    </row>
    <row r="86" spans="1:6" ht="20.25" x14ac:dyDescent="0.25">
      <c r="A86" s="42"/>
      <c r="B86" s="29"/>
      <c r="C86" s="43"/>
      <c r="D86" s="26"/>
      <c r="E86" s="35"/>
      <c r="F86" s="35"/>
    </row>
    <row r="87" spans="1:6" ht="40.5" x14ac:dyDescent="0.25">
      <c r="A87" s="42">
        <v>34</v>
      </c>
      <c r="B87" s="29" t="s">
        <v>79</v>
      </c>
      <c r="C87" s="25"/>
      <c r="D87" s="26"/>
      <c r="E87" s="35"/>
      <c r="F87" s="35"/>
    </row>
    <row r="88" spans="1:6" ht="20.25" x14ac:dyDescent="0.25">
      <c r="A88" s="42"/>
      <c r="B88" s="29"/>
      <c r="C88" s="25"/>
      <c r="D88" s="26"/>
      <c r="E88" s="35"/>
      <c r="F88" s="35"/>
    </row>
    <row r="89" spans="1:6" ht="20.25" x14ac:dyDescent="0.25">
      <c r="A89" s="42">
        <v>35</v>
      </c>
      <c r="B89" s="29" t="s">
        <v>80</v>
      </c>
      <c r="C89" s="25">
        <v>100</v>
      </c>
      <c r="D89" s="26" t="s">
        <v>60</v>
      </c>
      <c r="E89" s="5"/>
      <c r="F89" s="35">
        <f t="shared" si="2"/>
        <v>0</v>
      </c>
    </row>
    <row r="90" spans="1:6" ht="20.25" x14ac:dyDescent="0.25">
      <c r="A90" s="42"/>
      <c r="B90" s="29"/>
      <c r="C90" s="38"/>
      <c r="D90" s="26"/>
      <c r="E90" s="35"/>
      <c r="F90" s="35"/>
    </row>
    <row r="91" spans="1:6" ht="20.25" x14ac:dyDescent="0.25">
      <c r="A91" s="42">
        <v>36</v>
      </c>
      <c r="B91" s="37" t="s">
        <v>81</v>
      </c>
      <c r="C91" s="38">
        <v>300</v>
      </c>
      <c r="D91" s="26" t="s">
        <v>60</v>
      </c>
      <c r="E91" s="6"/>
      <c r="F91" s="35">
        <f t="shared" si="2"/>
        <v>0</v>
      </c>
    </row>
    <row r="92" spans="1:6" ht="20.25" x14ac:dyDescent="0.25">
      <c r="A92" s="42"/>
      <c r="B92" s="29"/>
      <c r="C92" s="25"/>
      <c r="D92" s="26"/>
      <c r="E92" s="35"/>
      <c r="F92" s="35"/>
    </row>
    <row r="93" spans="1:6" ht="20.25" x14ac:dyDescent="0.25">
      <c r="A93" s="42">
        <v>37</v>
      </c>
      <c r="B93" s="29" t="s">
        <v>82</v>
      </c>
      <c r="C93" s="25">
        <v>100</v>
      </c>
      <c r="D93" s="26" t="s">
        <v>60</v>
      </c>
      <c r="E93" s="5"/>
      <c r="F93" s="35">
        <f t="shared" si="2"/>
        <v>0</v>
      </c>
    </row>
    <row r="94" spans="1:6" ht="20.25" x14ac:dyDescent="0.25">
      <c r="A94" s="42"/>
      <c r="B94" s="29"/>
      <c r="C94" s="43"/>
      <c r="D94" s="29"/>
      <c r="E94" s="35"/>
      <c r="F94" s="35"/>
    </row>
    <row r="95" spans="1:6" ht="20.25" x14ac:dyDescent="0.25">
      <c r="A95" s="46" t="s">
        <v>22</v>
      </c>
      <c r="B95" s="29" t="s">
        <v>83</v>
      </c>
      <c r="C95" s="43">
        <v>300</v>
      </c>
      <c r="D95" s="40" t="s">
        <v>60</v>
      </c>
      <c r="E95" s="5"/>
      <c r="F95" s="35">
        <f t="shared" si="2"/>
        <v>0</v>
      </c>
    </row>
    <row r="96" spans="1:6" ht="20.25" x14ac:dyDescent="0.25">
      <c r="A96" s="46"/>
      <c r="B96" s="29"/>
      <c r="C96" s="43"/>
      <c r="D96" s="29"/>
      <c r="E96" s="35"/>
      <c r="F96" s="35"/>
    </row>
    <row r="97" spans="1:6" ht="40.5" x14ac:dyDescent="0.25">
      <c r="A97" s="42">
        <v>39</v>
      </c>
      <c r="B97" s="29" t="s">
        <v>84</v>
      </c>
      <c r="C97" s="43"/>
      <c r="D97" s="29"/>
      <c r="E97" s="35"/>
      <c r="F97" s="35"/>
    </row>
    <row r="98" spans="1:6" ht="20.25" x14ac:dyDescent="0.25">
      <c r="A98" s="42"/>
      <c r="B98" s="29"/>
      <c r="C98" s="43"/>
      <c r="D98" s="29"/>
      <c r="E98" s="35"/>
      <c r="F98" s="35"/>
    </row>
    <row r="99" spans="1:6" ht="20.25" x14ac:dyDescent="0.25">
      <c r="A99" s="42">
        <v>40</v>
      </c>
      <c r="B99" s="29" t="s">
        <v>85</v>
      </c>
      <c r="C99" s="43">
        <v>100</v>
      </c>
      <c r="D99" s="29" t="s">
        <v>60</v>
      </c>
      <c r="E99" s="5"/>
      <c r="F99" s="35">
        <f t="shared" si="2"/>
        <v>0</v>
      </c>
    </row>
    <row r="100" spans="1:6" ht="20.25" x14ac:dyDescent="0.25">
      <c r="A100" s="42"/>
      <c r="B100" s="37"/>
      <c r="C100" s="44"/>
      <c r="D100" s="37"/>
      <c r="E100" s="35"/>
      <c r="F100" s="35"/>
    </row>
    <row r="101" spans="1:6" ht="20.25" x14ac:dyDescent="0.25">
      <c r="A101" s="42">
        <v>41</v>
      </c>
      <c r="B101" s="37" t="s">
        <v>86</v>
      </c>
      <c r="C101" s="44">
        <v>300</v>
      </c>
      <c r="D101" s="37" t="s">
        <v>60</v>
      </c>
      <c r="E101" s="5"/>
      <c r="F101" s="35">
        <f t="shared" si="2"/>
        <v>0</v>
      </c>
    </row>
    <row r="102" spans="1:6" ht="20.25" x14ac:dyDescent="0.25">
      <c r="A102" s="42"/>
      <c r="B102" s="37"/>
      <c r="C102" s="44"/>
      <c r="D102" s="37"/>
      <c r="E102" s="35"/>
      <c r="F102" s="35"/>
    </row>
    <row r="103" spans="1:6" ht="20.25" x14ac:dyDescent="0.25">
      <c r="A103" s="42">
        <v>42</v>
      </c>
      <c r="B103" s="37" t="s">
        <v>87</v>
      </c>
      <c r="C103" s="44">
        <v>100</v>
      </c>
      <c r="D103" s="37" t="s">
        <v>60</v>
      </c>
      <c r="E103" s="5"/>
      <c r="F103" s="35">
        <f t="shared" si="2"/>
        <v>0</v>
      </c>
    </row>
    <row r="104" spans="1:6" ht="20.25" x14ac:dyDescent="0.25">
      <c r="A104" s="42"/>
      <c r="B104" s="37"/>
      <c r="C104" s="44"/>
      <c r="D104" s="37"/>
      <c r="E104" s="35"/>
      <c r="F104" s="35"/>
    </row>
    <row r="105" spans="1:6" ht="20.25" x14ac:dyDescent="0.25">
      <c r="A105" s="41">
        <v>43</v>
      </c>
      <c r="B105" s="40" t="s">
        <v>88</v>
      </c>
      <c r="C105" s="25">
        <v>300</v>
      </c>
      <c r="D105" s="40" t="s">
        <v>60</v>
      </c>
      <c r="E105" s="5"/>
      <c r="F105" s="35">
        <f t="shared" si="2"/>
        <v>0</v>
      </c>
    </row>
    <row r="106" spans="1:6" ht="20.25" x14ac:dyDescent="0.25">
      <c r="A106" s="41"/>
      <c r="B106" s="2"/>
      <c r="C106" s="25"/>
      <c r="D106" s="40"/>
      <c r="E106" s="35"/>
      <c r="F106" s="35"/>
    </row>
    <row r="107" spans="1:6" ht="20.45" customHeight="1" x14ac:dyDescent="0.25">
      <c r="A107" s="41">
        <v>44</v>
      </c>
      <c r="B107" s="29" t="s">
        <v>89</v>
      </c>
      <c r="C107" s="25">
        <v>166</v>
      </c>
      <c r="D107" s="26" t="s">
        <v>45</v>
      </c>
      <c r="E107" s="5"/>
      <c r="F107" s="35">
        <f t="shared" si="2"/>
        <v>0</v>
      </c>
    </row>
    <row r="108" spans="1:6" ht="20.45" customHeight="1" x14ac:dyDescent="0.25">
      <c r="A108" s="41"/>
      <c r="B108" s="29"/>
      <c r="C108" s="25"/>
      <c r="D108" s="26"/>
      <c r="E108" s="35"/>
      <c r="F108" s="35"/>
    </row>
    <row r="109" spans="1:6" ht="40.5" x14ac:dyDescent="0.25">
      <c r="A109" s="41"/>
      <c r="B109" s="29" t="s">
        <v>90</v>
      </c>
      <c r="C109" s="25"/>
      <c r="D109" s="26"/>
      <c r="E109" s="35"/>
      <c r="F109" s="35"/>
    </row>
    <row r="110" spans="1:6" ht="20.25" x14ac:dyDescent="0.25">
      <c r="A110" s="41"/>
      <c r="B110" s="29"/>
      <c r="C110" s="25"/>
      <c r="D110" s="26"/>
      <c r="E110" s="35"/>
      <c r="F110" s="35"/>
    </row>
    <row r="111" spans="1:6" ht="40.5" x14ac:dyDescent="0.25">
      <c r="A111" s="41">
        <v>45</v>
      </c>
      <c r="B111" s="29" t="s">
        <v>91</v>
      </c>
      <c r="C111" s="25">
        <v>25</v>
      </c>
      <c r="D111" s="26" t="s">
        <v>72</v>
      </c>
      <c r="E111" s="5"/>
      <c r="F111" s="35">
        <f t="shared" si="2"/>
        <v>0</v>
      </c>
    </row>
    <row r="112" spans="1:6" ht="20.25" x14ac:dyDescent="0.25">
      <c r="A112" s="28"/>
      <c r="B112" s="29"/>
      <c r="C112" s="25"/>
      <c r="D112" s="26"/>
      <c r="E112" s="35"/>
      <c r="F112" s="35"/>
    </row>
    <row r="113" spans="1:6" ht="40.5" x14ac:dyDescent="0.25">
      <c r="A113" s="28">
        <v>46</v>
      </c>
      <c r="B113" s="29" t="s">
        <v>92</v>
      </c>
      <c r="C113" s="25">
        <v>25</v>
      </c>
      <c r="D113" s="26" t="s">
        <v>72</v>
      </c>
      <c r="E113" s="5"/>
      <c r="F113" s="35">
        <f t="shared" si="2"/>
        <v>0</v>
      </c>
    </row>
    <row r="114" spans="1:6" ht="20.25" x14ac:dyDescent="0.25">
      <c r="A114" s="28"/>
      <c r="B114" s="29"/>
      <c r="C114" s="25"/>
      <c r="D114" s="26"/>
      <c r="E114" s="35"/>
      <c r="F114" s="35"/>
    </row>
    <row r="115" spans="1:6" ht="81" x14ac:dyDescent="0.25">
      <c r="A115" s="34" t="s">
        <v>23</v>
      </c>
      <c r="B115" s="37" t="s">
        <v>93</v>
      </c>
      <c r="C115" s="38">
        <v>500</v>
      </c>
      <c r="D115" s="39" t="s">
        <v>45</v>
      </c>
      <c r="E115" s="5"/>
      <c r="F115" s="35">
        <f t="shared" si="2"/>
        <v>0</v>
      </c>
    </row>
    <row r="116" spans="1:6" ht="20.25" x14ac:dyDescent="0.25">
      <c r="A116" s="34"/>
      <c r="B116" s="37"/>
      <c r="C116" s="38"/>
      <c r="D116" s="39"/>
      <c r="E116" s="35"/>
      <c r="F116" s="35"/>
    </row>
    <row r="117" spans="1:6" ht="121.5" x14ac:dyDescent="0.25">
      <c r="A117" s="28"/>
      <c r="B117" s="37" t="s">
        <v>94</v>
      </c>
      <c r="C117" s="38"/>
      <c r="D117" s="39"/>
      <c r="E117" s="35"/>
      <c r="F117" s="35"/>
    </row>
    <row r="118" spans="1:6" ht="20.25" x14ac:dyDescent="0.25">
      <c r="A118" s="28"/>
      <c r="B118" s="37"/>
      <c r="C118" s="38"/>
      <c r="D118" s="39"/>
      <c r="E118" s="35"/>
      <c r="F118" s="35"/>
    </row>
    <row r="119" spans="1:6" ht="20.25" x14ac:dyDescent="0.25">
      <c r="A119" s="28">
        <v>48</v>
      </c>
      <c r="B119" s="37" t="s">
        <v>95</v>
      </c>
      <c r="C119" s="38">
        <v>800</v>
      </c>
      <c r="D119" s="39" t="s">
        <v>42</v>
      </c>
      <c r="E119" s="5"/>
      <c r="F119" s="35">
        <f t="shared" si="2"/>
        <v>0</v>
      </c>
    </row>
    <row r="120" spans="1:6" ht="20.25" x14ac:dyDescent="0.25">
      <c r="A120" s="28"/>
      <c r="B120" s="29"/>
      <c r="C120" s="25"/>
      <c r="D120" s="26"/>
      <c r="E120" s="35"/>
      <c r="F120" s="35"/>
    </row>
    <row r="121" spans="1:6" ht="81" x14ac:dyDescent="0.25">
      <c r="A121" s="47">
        <v>49</v>
      </c>
      <c r="B121" s="29" t="s">
        <v>96</v>
      </c>
      <c r="C121" s="25">
        <v>200</v>
      </c>
      <c r="D121" s="26" t="s">
        <v>42</v>
      </c>
      <c r="E121" s="5"/>
      <c r="F121" s="35">
        <f t="shared" si="2"/>
        <v>0</v>
      </c>
    </row>
    <row r="122" spans="1:6" ht="20.25" x14ac:dyDescent="0.25">
      <c r="A122" s="47"/>
      <c r="B122" s="29"/>
      <c r="C122" s="25"/>
      <c r="D122" s="26"/>
      <c r="E122" s="35"/>
      <c r="F122" s="35"/>
    </row>
    <row r="123" spans="1:6" ht="20.25" x14ac:dyDescent="0.25">
      <c r="A123" s="47">
        <v>50</v>
      </c>
      <c r="B123" s="29" t="s">
        <v>97</v>
      </c>
      <c r="C123" s="25">
        <v>800</v>
      </c>
      <c r="D123" s="26" t="s">
        <v>42</v>
      </c>
      <c r="E123" s="5"/>
      <c r="F123" s="35">
        <f t="shared" si="2"/>
        <v>0</v>
      </c>
    </row>
    <row r="124" spans="1:6" ht="20.25" x14ac:dyDescent="0.25">
      <c r="A124" s="47"/>
      <c r="B124" s="29"/>
      <c r="C124" s="25"/>
      <c r="D124" s="26"/>
      <c r="E124" s="35"/>
      <c r="F124" s="35"/>
    </row>
    <row r="125" spans="1:6" ht="81" x14ac:dyDescent="0.25">
      <c r="A125" s="47">
        <v>51</v>
      </c>
      <c r="B125" s="29" t="s">
        <v>98</v>
      </c>
      <c r="C125" s="25">
        <v>200</v>
      </c>
      <c r="D125" s="26" t="s">
        <v>42</v>
      </c>
      <c r="E125" s="5"/>
      <c r="F125" s="35">
        <f t="shared" si="2"/>
        <v>0</v>
      </c>
    </row>
    <row r="126" spans="1:6" ht="20.25" x14ac:dyDescent="0.25">
      <c r="A126" s="28"/>
      <c r="B126" s="29"/>
      <c r="C126" s="25"/>
      <c r="D126" s="26"/>
      <c r="E126" s="35"/>
      <c r="F126" s="35"/>
    </row>
    <row r="127" spans="1:6" ht="20.25" x14ac:dyDescent="0.25">
      <c r="A127" s="28">
        <v>52</v>
      </c>
      <c r="B127" s="29" t="s">
        <v>99</v>
      </c>
      <c r="C127" s="25">
        <v>480</v>
      </c>
      <c r="D127" s="26" t="s">
        <v>42</v>
      </c>
      <c r="E127" s="5"/>
      <c r="F127" s="35">
        <f t="shared" si="2"/>
        <v>0</v>
      </c>
    </row>
    <row r="128" spans="1:6" ht="20.25" x14ac:dyDescent="0.25">
      <c r="A128" s="28"/>
      <c r="B128" s="29"/>
      <c r="C128" s="25"/>
      <c r="D128" s="26"/>
      <c r="E128" s="35"/>
      <c r="F128" s="35"/>
    </row>
    <row r="129" spans="1:6" ht="81" x14ac:dyDescent="0.25">
      <c r="A129" s="28">
        <v>53</v>
      </c>
      <c r="B129" s="29" t="s">
        <v>100</v>
      </c>
      <c r="C129" s="25">
        <v>200</v>
      </c>
      <c r="D129" s="26" t="s">
        <v>42</v>
      </c>
      <c r="E129" s="5"/>
      <c r="F129" s="35">
        <f t="shared" si="2"/>
        <v>0</v>
      </c>
    </row>
    <row r="130" spans="1:6" ht="20.25" x14ac:dyDescent="0.25">
      <c r="A130" s="28"/>
      <c r="B130" s="29"/>
      <c r="C130" s="25"/>
      <c r="D130" s="26"/>
      <c r="E130" s="35"/>
      <c r="F130" s="35"/>
    </row>
    <row r="131" spans="1:6" ht="20.25" x14ac:dyDescent="0.25">
      <c r="A131" s="28">
        <v>54</v>
      </c>
      <c r="B131" s="29" t="s">
        <v>101</v>
      </c>
      <c r="C131" s="25">
        <v>400</v>
      </c>
      <c r="D131" s="26" t="s">
        <v>42</v>
      </c>
      <c r="E131" s="5"/>
      <c r="F131" s="35">
        <f t="shared" si="2"/>
        <v>0</v>
      </c>
    </row>
    <row r="132" spans="1:6" ht="20.25" x14ac:dyDescent="0.25">
      <c r="A132" s="28"/>
      <c r="B132" s="29"/>
      <c r="C132" s="25"/>
      <c r="D132" s="26"/>
      <c r="E132" s="35"/>
      <c r="F132" s="35"/>
    </row>
    <row r="133" spans="1:6" ht="81" x14ac:dyDescent="0.25">
      <c r="A133" s="28">
        <v>55</v>
      </c>
      <c r="B133" s="29" t="s">
        <v>102</v>
      </c>
      <c r="C133" s="25">
        <v>100</v>
      </c>
      <c r="D133" s="26" t="s">
        <v>42</v>
      </c>
      <c r="E133" s="5"/>
      <c r="F133" s="35">
        <f t="shared" si="2"/>
        <v>0</v>
      </c>
    </row>
    <row r="134" spans="1:6" ht="20.25" x14ac:dyDescent="0.25">
      <c r="A134" s="28"/>
      <c r="B134" s="29"/>
      <c r="C134" s="25"/>
      <c r="D134" s="26"/>
      <c r="E134" s="35"/>
      <c r="F134" s="35"/>
    </row>
    <row r="135" spans="1:6" ht="121.5" x14ac:dyDescent="0.25">
      <c r="A135" s="34"/>
      <c r="B135" s="29" t="s">
        <v>103</v>
      </c>
      <c r="C135" s="25"/>
      <c r="D135" s="26"/>
      <c r="E135" s="35"/>
      <c r="F135" s="35"/>
    </row>
    <row r="136" spans="1:6" ht="20.25" x14ac:dyDescent="0.25">
      <c r="A136" s="34"/>
      <c r="B136" s="29"/>
      <c r="C136" s="25"/>
      <c r="D136" s="26"/>
      <c r="E136" s="35"/>
      <c r="F136" s="35"/>
    </row>
    <row r="137" spans="1:6" ht="20.25" x14ac:dyDescent="0.25">
      <c r="A137" s="34" t="s">
        <v>24</v>
      </c>
      <c r="B137" s="29" t="s">
        <v>104</v>
      </c>
      <c r="C137" s="25">
        <v>60</v>
      </c>
      <c r="D137" s="26" t="s">
        <v>42</v>
      </c>
      <c r="E137" s="5"/>
      <c r="F137" s="35">
        <f t="shared" si="2"/>
        <v>0</v>
      </c>
    </row>
    <row r="138" spans="1:6" ht="20.25" x14ac:dyDescent="0.25">
      <c r="A138" s="34"/>
      <c r="B138" s="29"/>
      <c r="C138" s="25"/>
      <c r="D138" s="26"/>
      <c r="E138" s="35"/>
      <c r="F138" s="35"/>
    </row>
    <row r="139" spans="1:6" ht="20.25" x14ac:dyDescent="0.25">
      <c r="A139" s="34" t="s">
        <v>25</v>
      </c>
      <c r="B139" s="29" t="s">
        <v>105</v>
      </c>
      <c r="C139" s="25">
        <v>60</v>
      </c>
      <c r="D139" s="26" t="s">
        <v>42</v>
      </c>
      <c r="E139" s="5"/>
      <c r="F139" s="35">
        <f t="shared" si="2"/>
        <v>0</v>
      </c>
    </row>
    <row r="140" spans="1:6" ht="20.25" x14ac:dyDescent="0.25">
      <c r="A140" s="34"/>
      <c r="B140" s="29"/>
      <c r="C140" s="25"/>
      <c r="D140" s="26"/>
      <c r="E140" s="35"/>
      <c r="F140" s="35"/>
    </row>
    <row r="141" spans="1:6" ht="20.25" x14ac:dyDescent="0.25">
      <c r="A141" s="34" t="s">
        <v>26</v>
      </c>
      <c r="B141" s="29" t="s">
        <v>106</v>
      </c>
      <c r="C141" s="25">
        <v>60</v>
      </c>
      <c r="D141" s="26" t="s">
        <v>42</v>
      </c>
      <c r="E141" s="5"/>
      <c r="F141" s="35">
        <f t="shared" si="2"/>
        <v>0</v>
      </c>
    </row>
    <row r="142" spans="1:6" ht="20.25" x14ac:dyDescent="0.25">
      <c r="A142" s="34"/>
      <c r="B142" s="29"/>
      <c r="C142" s="25"/>
      <c r="D142" s="26"/>
      <c r="E142" s="35"/>
      <c r="F142" s="35"/>
    </row>
    <row r="143" spans="1:6" ht="20.25" x14ac:dyDescent="0.25">
      <c r="A143" s="34" t="s">
        <v>27</v>
      </c>
      <c r="B143" s="29" t="s">
        <v>107</v>
      </c>
      <c r="C143" s="25">
        <v>60</v>
      </c>
      <c r="D143" s="26" t="s">
        <v>42</v>
      </c>
      <c r="E143" s="5"/>
      <c r="F143" s="35">
        <f t="shared" si="2"/>
        <v>0</v>
      </c>
    </row>
    <row r="144" spans="1:6" ht="20.25" x14ac:dyDescent="0.25">
      <c r="A144" s="34"/>
      <c r="B144" s="29"/>
      <c r="C144" s="25"/>
      <c r="D144" s="26"/>
      <c r="E144" s="35"/>
      <c r="F144" s="35"/>
    </row>
    <row r="145" spans="1:6" ht="60.75" x14ac:dyDescent="0.25">
      <c r="A145" s="28"/>
      <c r="B145" s="29" t="s">
        <v>108</v>
      </c>
      <c r="C145" s="25"/>
      <c r="D145" s="26"/>
      <c r="E145" s="35"/>
      <c r="F145" s="35"/>
    </row>
    <row r="146" spans="1:6" ht="20.25" x14ac:dyDescent="0.25">
      <c r="A146" s="28"/>
      <c r="B146" s="29"/>
      <c r="C146" s="25"/>
      <c r="D146" s="26"/>
      <c r="E146" s="35"/>
      <c r="F146" s="35"/>
    </row>
    <row r="147" spans="1:6" ht="20.25" x14ac:dyDescent="0.25">
      <c r="A147" s="28">
        <v>60</v>
      </c>
      <c r="B147" s="29" t="s">
        <v>109</v>
      </c>
      <c r="C147" s="25">
        <v>3</v>
      </c>
      <c r="D147" s="26" t="s">
        <v>14</v>
      </c>
      <c r="E147" s="5"/>
      <c r="F147" s="35">
        <f t="shared" ref="F147:F205" si="3">C147*E147</f>
        <v>0</v>
      </c>
    </row>
    <row r="148" spans="1:6" ht="20.25" x14ac:dyDescent="0.25">
      <c r="A148" s="28"/>
      <c r="B148" s="29"/>
      <c r="C148" s="25"/>
      <c r="D148" s="26"/>
      <c r="E148" s="35"/>
      <c r="F148" s="35"/>
    </row>
    <row r="149" spans="1:6" ht="20.25" x14ac:dyDescent="0.25">
      <c r="A149" s="28">
        <v>61</v>
      </c>
      <c r="B149" s="29" t="s">
        <v>110</v>
      </c>
      <c r="C149" s="25">
        <v>3</v>
      </c>
      <c r="D149" s="26" t="s">
        <v>14</v>
      </c>
      <c r="E149" s="5"/>
      <c r="F149" s="35">
        <f t="shared" si="3"/>
        <v>0</v>
      </c>
    </row>
    <row r="150" spans="1:6" ht="20.25" x14ac:dyDescent="0.25">
      <c r="A150" s="28"/>
      <c r="B150" s="29"/>
      <c r="C150" s="25"/>
      <c r="D150" s="26"/>
      <c r="E150" s="35"/>
      <c r="F150" s="35"/>
    </row>
    <row r="151" spans="1:6" ht="20.25" x14ac:dyDescent="0.25">
      <c r="A151" s="28">
        <v>62</v>
      </c>
      <c r="B151" s="29" t="s">
        <v>111</v>
      </c>
      <c r="C151" s="43">
        <v>3</v>
      </c>
      <c r="D151" s="26" t="s">
        <v>14</v>
      </c>
      <c r="E151" s="5"/>
      <c r="F151" s="35">
        <f t="shared" si="3"/>
        <v>0</v>
      </c>
    </row>
    <row r="152" spans="1:6" ht="20.25" x14ac:dyDescent="0.25">
      <c r="A152" s="28"/>
      <c r="B152" s="29"/>
      <c r="C152" s="43"/>
      <c r="D152" s="26"/>
      <c r="E152" s="35"/>
      <c r="F152" s="35"/>
    </row>
    <row r="153" spans="1:6" ht="20.25" x14ac:dyDescent="0.25">
      <c r="A153" s="28">
        <v>63</v>
      </c>
      <c r="B153" s="29" t="s">
        <v>112</v>
      </c>
      <c r="C153" s="43">
        <v>3</v>
      </c>
      <c r="D153" s="26" t="s">
        <v>14</v>
      </c>
      <c r="E153" s="5"/>
      <c r="F153" s="35">
        <f t="shared" si="3"/>
        <v>0</v>
      </c>
    </row>
    <row r="154" spans="1:6" ht="20.25" x14ac:dyDescent="0.25">
      <c r="A154" s="28"/>
      <c r="B154" s="29"/>
      <c r="C154" s="25"/>
      <c r="D154" s="26"/>
      <c r="E154" s="35"/>
      <c r="F154" s="35"/>
    </row>
    <row r="155" spans="1:6" ht="40.5" x14ac:dyDescent="0.25">
      <c r="A155" s="28"/>
      <c r="B155" s="29" t="s">
        <v>113</v>
      </c>
      <c r="C155" s="25"/>
      <c r="D155" s="26"/>
      <c r="E155" s="35"/>
      <c r="F155" s="35"/>
    </row>
    <row r="156" spans="1:6" ht="20.25" x14ac:dyDescent="0.25">
      <c r="A156" s="28"/>
      <c r="B156" s="29"/>
      <c r="C156" s="25"/>
      <c r="D156" s="26"/>
      <c r="E156" s="35"/>
      <c r="F156" s="35"/>
    </row>
    <row r="157" spans="1:6" ht="40.5" x14ac:dyDescent="0.25">
      <c r="A157" s="28">
        <v>64</v>
      </c>
      <c r="B157" s="29" t="s">
        <v>114</v>
      </c>
      <c r="C157" s="43">
        <v>10</v>
      </c>
      <c r="D157" s="26" t="s">
        <v>14</v>
      </c>
      <c r="E157" s="5"/>
      <c r="F157" s="35">
        <f t="shared" si="3"/>
        <v>0</v>
      </c>
    </row>
    <row r="158" spans="1:6" ht="20.25" x14ac:dyDescent="0.25">
      <c r="A158" s="28"/>
      <c r="B158" s="29"/>
      <c r="C158" s="25"/>
      <c r="D158" s="26"/>
      <c r="E158" s="35"/>
      <c r="F158" s="35"/>
    </row>
    <row r="159" spans="1:6" ht="60.75" x14ac:dyDescent="0.25">
      <c r="A159" s="28"/>
      <c r="B159" s="29" t="s">
        <v>115</v>
      </c>
      <c r="C159" s="25"/>
      <c r="D159" s="26"/>
      <c r="E159" s="35"/>
      <c r="F159" s="35"/>
    </row>
    <row r="160" spans="1:6" ht="20.25" x14ac:dyDescent="0.25">
      <c r="A160" s="28"/>
      <c r="B160" s="29"/>
      <c r="C160" s="25"/>
      <c r="D160" s="26"/>
      <c r="E160" s="35"/>
      <c r="F160" s="35"/>
    </row>
    <row r="161" spans="1:6" ht="40.5" x14ac:dyDescent="0.25">
      <c r="A161" s="28">
        <v>65</v>
      </c>
      <c r="B161" s="29" t="s">
        <v>114</v>
      </c>
      <c r="C161" s="25">
        <v>4</v>
      </c>
      <c r="D161" s="26" t="s">
        <v>14</v>
      </c>
      <c r="E161" s="5"/>
      <c r="F161" s="35">
        <f t="shared" si="3"/>
        <v>0</v>
      </c>
    </row>
    <row r="162" spans="1:6" ht="20.25" x14ac:dyDescent="0.25">
      <c r="A162" s="28"/>
      <c r="B162" s="29"/>
      <c r="C162" s="25"/>
      <c r="D162" s="26"/>
      <c r="E162" s="35"/>
      <c r="F162" s="35"/>
    </row>
    <row r="163" spans="1:6" ht="40.5" x14ac:dyDescent="0.25">
      <c r="A163" s="28"/>
      <c r="B163" s="29" t="s">
        <v>116</v>
      </c>
      <c r="C163" s="25"/>
      <c r="D163" s="26"/>
      <c r="E163" s="35"/>
      <c r="F163" s="35"/>
    </row>
    <row r="164" spans="1:6" ht="20.25" x14ac:dyDescent="0.25">
      <c r="A164" s="28"/>
      <c r="B164" s="29"/>
      <c r="C164" s="25"/>
      <c r="D164" s="26"/>
      <c r="E164" s="35"/>
      <c r="F164" s="35"/>
    </row>
    <row r="165" spans="1:6" ht="20.25" x14ac:dyDescent="0.25">
      <c r="A165" s="28">
        <v>66</v>
      </c>
      <c r="B165" s="37" t="s">
        <v>117</v>
      </c>
      <c r="C165" s="38">
        <v>4</v>
      </c>
      <c r="D165" s="39" t="s">
        <v>14</v>
      </c>
      <c r="E165" s="5"/>
      <c r="F165" s="35">
        <f t="shared" si="3"/>
        <v>0</v>
      </c>
    </row>
    <row r="166" spans="1:6" ht="20.25" x14ac:dyDescent="0.25">
      <c r="A166" s="28"/>
      <c r="B166" s="37"/>
      <c r="C166" s="38"/>
      <c r="D166" s="39"/>
      <c r="E166" s="35"/>
      <c r="F166" s="35"/>
    </row>
    <row r="167" spans="1:6" ht="40.5" x14ac:dyDescent="0.25">
      <c r="A167" s="28"/>
      <c r="B167" s="37" t="s">
        <v>118</v>
      </c>
      <c r="C167" s="38"/>
      <c r="D167" s="39"/>
      <c r="E167" s="35"/>
      <c r="F167" s="35"/>
    </row>
    <row r="168" spans="1:6" ht="20.25" x14ac:dyDescent="0.25">
      <c r="A168" s="28"/>
      <c r="B168" s="37"/>
      <c r="C168" s="38"/>
      <c r="D168" s="39"/>
      <c r="E168" s="35"/>
      <c r="F168" s="35"/>
    </row>
    <row r="169" spans="1:6" ht="20.25" x14ac:dyDescent="0.25">
      <c r="A169" s="28">
        <v>67</v>
      </c>
      <c r="B169" s="37" t="s">
        <v>117</v>
      </c>
      <c r="C169" s="38">
        <v>4</v>
      </c>
      <c r="D169" s="39" t="s">
        <v>14</v>
      </c>
      <c r="E169" s="5"/>
      <c r="F169" s="35">
        <f t="shared" si="3"/>
        <v>0</v>
      </c>
    </row>
    <row r="170" spans="1:6" ht="20.25" x14ac:dyDescent="0.25">
      <c r="A170" s="28"/>
      <c r="B170" s="37"/>
      <c r="C170" s="38"/>
      <c r="D170" s="39"/>
      <c r="E170" s="35"/>
      <c r="F170" s="35"/>
    </row>
    <row r="171" spans="1:6" ht="60.75" x14ac:dyDescent="0.25">
      <c r="A171" s="28"/>
      <c r="B171" s="37" t="s">
        <v>119</v>
      </c>
      <c r="C171" s="38"/>
      <c r="D171" s="39"/>
      <c r="E171" s="35"/>
      <c r="F171" s="35"/>
    </row>
    <row r="172" spans="1:6" ht="20.25" x14ac:dyDescent="0.25">
      <c r="A172" s="28"/>
      <c r="B172" s="37"/>
      <c r="C172" s="38"/>
      <c r="D172" s="39"/>
      <c r="E172" s="35"/>
      <c r="F172" s="35"/>
    </row>
    <row r="173" spans="1:6" ht="20.25" x14ac:dyDescent="0.25">
      <c r="A173" s="28">
        <v>68</v>
      </c>
      <c r="B173" s="37" t="s">
        <v>120</v>
      </c>
      <c r="C173" s="38">
        <v>10</v>
      </c>
      <c r="D173" s="39" t="s">
        <v>14</v>
      </c>
      <c r="E173" s="5"/>
      <c r="F173" s="35">
        <f t="shared" si="3"/>
        <v>0</v>
      </c>
    </row>
    <row r="174" spans="1:6" ht="20.25" x14ac:dyDescent="0.25">
      <c r="A174" s="28"/>
      <c r="B174" s="37"/>
      <c r="C174" s="38"/>
      <c r="D174" s="39"/>
      <c r="E174" s="35"/>
      <c r="F174" s="35"/>
    </row>
    <row r="175" spans="1:6" ht="40.5" x14ac:dyDescent="0.25">
      <c r="A175" s="28"/>
      <c r="B175" s="37" t="s">
        <v>121</v>
      </c>
      <c r="C175" s="38"/>
      <c r="D175" s="39"/>
      <c r="E175" s="35"/>
      <c r="F175" s="35"/>
    </row>
    <row r="176" spans="1:6" ht="20.25" x14ac:dyDescent="0.25">
      <c r="A176" s="28"/>
      <c r="B176" s="37"/>
      <c r="C176" s="38"/>
      <c r="D176" s="39"/>
      <c r="E176" s="35"/>
      <c r="F176" s="35"/>
    </row>
    <row r="177" spans="1:6" ht="20.25" x14ac:dyDescent="0.25">
      <c r="A177" s="28">
        <v>69</v>
      </c>
      <c r="B177" s="37" t="s">
        <v>122</v>
      </c>
      <c r="C177" s="38">
        <v>4</v>
      </c>
      <c r="D177" s="39" t="s">
        <v>14</v>
      </c>
      <c r="E177" s="5"/>
      <c r="F177" s="35">
        <f t="shared" si="3"/>
        <v>0</v>
      </c>
    </row>
    <row r="178" spans="1:6" ht="20.25" x14ac:dyDescent="0.25">
      <c r="A178" s="28"/>
      <c r="B178" s="37"/>
      <c r="C178" s="38"/>
      <c r="D178" s="39"/>
      <c r="E178" s="35"/>
      <c r="F178" s="35"/>
    </row>
    <row r="179" spans="1:6" ht="40.5" x14ac:dyDescent="0.25">
      <c r="A179" s="28"/>
      <c r="B179" s="37" t="s">
        <v>123</v>
      </c>
      <c r="C179" s="38"/>
      <c r="D179" s="39"/>
      <c r="E179" s="35"/>
      <c r="F179" s="35"/>
    </row>
    <row r="180" spans="1:6" ht="20.25" x14ac:dyDescent="0.25">
      <c r="A180" s="28"/>
      <c r="B180" s="37"/>
      <c r="C180" s="38"/>
      <c r="D180" s="39"/>
      <c r="E180" s="35"/>
      <c r="F180" s="35"/>
    </row>
    <row r="181" spans="1:6" ht="20.25" x14ac:dyDescent="0.25">
      <c r="A181" s="28">
        <v>70</v>
      </c>
      <c r="B181" s="37" t="s">
        <v>122</v>
      </c>
      <c r="C181" s="38">
        <v>4</v>
      </c>
      <c r="D181" s="39" t="s">
        <v>14</v>
      </c>
      <c r="E181" s="5"/>
      <c r="F181" s="35">
        <f t="shared" si="3"/>
        <v>0</v>
      </c>
    </row>
    <row r="182" spans="1:6" ht="20.25" x14ac:dyDescent="0.25">
      <c r="A182" s="28"/>
      <c r="B182" s="37"/>
      <c r="C182" s="38"/>
      <c r="D182" s="39"/>
      <c r="E182" s="35"/>
      <c r="F182" s="35"/>
    </row>
    <row r="183" spans="1:6" ht="40.5" x14ac:dyDescent="0.25">
      <c r="A183" s="28"/>
      <c r="B183" s="37" t="s">
        <v>124</v>
      </c>
      <c r="C183" s="38"/>
      <c r="D183" s="39"/>
      <c r="E183" s="35"/>
      <c r="F183" s="35"/>
    </row>
    <row r="184" spans="1:6" ht="20.25" x14ac:dyDescent="0.25">
      <c r="A184" s="28"/>
      <c r="B184" s="37"/>
      <c r="C184" s="38"/>
      <c r="D184" s="39"/>
      <c r="E184" s="35"/>
      <c r="F184" s="35"/>
    </row>
    <row r="185" spans="1:6" ht="20.25" x14ac:dyDescent="0.25">
      <c r="A185" s="47">
        <v>71</v>
      </c>
      <c r="B185" s="37" t="s">
        <v>125</v>
      </c>
      <c r="C185" s="38">
        <v>5</v>
      </c>
      <c r="D185" s="39" t="s">
        <v>14</v>
      </c>
      <c r="E185" s="5"/>
      <c r="F185" s="35">
        <f t="shared" si="3"/>
        <v>0</v>
      </c>
    </row>
    <row r="186" spans="1:6" ht="20.25" x14ac:dyDescent="0.25">
      <c r="A186" s="47"/>
      <c r="B186" s="37"/>
      <c r="C186" s="38"/>
      <c r="D186" s="39"/>
      <c r="E186" s="35"/>
      <c r="F186" s="35"/>
    </row>
    <row r="187" spans="1:6" ht="60.75" x14ac:dyDescent="0.25">
      <c r="A187" s="47"/>
      <c r="B187" s="37" t="s">
        <v>126</v>
      </c>
      <c r="C187" s="38"/>
      <c r="D187" s="39"/>
      <c r="E187" s="35"/>
      <c r="F187" s="35"/>
    </row>
    <row r="188" spans="1:6" ht="20.25" x14ac:dyDescent="0.25">
      <c r="A188" s="47"/>
      <c r="B188" s="37"/>
      <c r="C188" s="38"/>
      <c r="D188" s="39"/>
      <c r="E188" s="35"/>
      <c r="F188" s="35"/>
    </row>
    <row r="189" spans="1:6" ht="20.25" x14ac:dyDescent="0.25">
      <c r="A189" s="47">
        <v>72</v>
      </c>
      <c r="B189" s="37" t="s">
        <v>127</v>
      </c>
      <c r="C189" s="38">
        <v>2</v>
      </c>
      <c r="D189" s="39" t="s">
        <v>14</v>
      </c>
      <c r="E189" s="5"/>
      <c r="F189" s="35">
        <f t="shared" si="3"/>
        <v>0</v>
      </c>
    </row>
    <row r="190" spans="1:6" ht="20.25" x14ac:dyDescent="0.25">
      <c r="A190" s="47"/>
      <c r="B190" s="29"/>
      <c r="C190" s="25"/>
      <c r="D190" s="26"/>
      <c r="E190" s="35"/>
      <c r="F190" s="35"/>
    </row>
    <row r="191" spans="1:6" ht="60.75" x14ac:dyDescent="0.25">
      <c r="A191" s="47"/>
      <c r="B191" s="29" t="s">
        <v>128</v>
      </c>
      <c r="C191" s="25"/>
      <c r="D191" s="26"/>
      <c r="E191" s="35"/>
      <c r="F191" s="35"/>
    </row>
    <row r="192" spans="1:6" ht="20.25" x14ac:dyDescent="0.25">
      <c r="A192" s="47"/>
      <c r="B192" s="29"/>
      <c r="C192" s="25"/>
      <c r="D192" s="26"/>
      <c r="E192" s="35"/>
      <c r="F192" s="35"/>
    </row>
    <row r="193" spans="1:6" ht="20.25" x14ac:dyDescent="0.25">
      <c r="A193" s="47">
        <v>73</v>
      </c>
      <c r="B193" s="29" t="s">
        <v>129</v>
      </c>
      <c r="C193" s="25">
        <v>4</v>
      </c>
      <c r="D193" s="26" t="s">
        <v>14</v>
      </c>
      <c r="E193" s="5"/>
      <c r="F193" s="35">
        <f t="shared" si="3"/>
        <v>0</v>
      </c>
    </row>
    <row r="194" spans="1:6" ht="20.25" x14ac:dyDescent="0.25">
      <c r="A194" s="47"/>
      <c r="B194" s="29"/>
      <c r="C194" s="25"/>
      <c r="D194" s="26"/>
      <c r="E194" s="35"/>
      <c r="F194" s="35"/>
    </row>
    <row r="195" spans="1:6" ht="60.75" x14ac:dyDescent="0.25">
      <c r="A195" s="47"/>
      <c r="B195" s="29" t="s">
        <v>130</v>
      </c>
      <c r="C195" s="25"/>
      <c r="D195" s="26"/>
      <c r="E195" s="35"/>
      <c r="F195" s="35"/>
    </row>
    <row r="196" spans="1:6" ht="20.25" x14ac:dyDescent="0.25">
      <c r="A196" s="47"/>
      <c r="B196" s="29"/>
      <c r="C196" s="25"/>
      <c r="D196" s="26"/>
      <c r="E196" s="35"/>
      <c r="F196" s="35"/>
    </row>
    <row r="197" spans="1:6" ht="20.25" x14ac:dyDescent="0.25">
      <c r="A197" s="47">
        <v>74</v>
      </c>
      <c r="B197" s="29" t="s">
        <v>131</v>
      </c>
      <c r="C197" s="25">
        <v>2</v>
      </c>
      <c r="D197" s="26" t="s">
        <v>14</v>
      </c>
      <c r="E197" s="5"/>
      <c r="F197" s="35">
        <f t="shared" si="3"/>
        <v>0</v>
      </c>
    </row>
    <row r="198" spans="1:6" ht="20.25" x14ac:dyDescent="0.25">
      <c r="A198" s="47"/>
      <c r="B198" s="29"/>
      <c r="C198" s="25"/>
      <c r="D198" s="26"/>
      <c r="E198" s="35"/>
      <c r="F198" s="35"/>
    </row>
    <row r="199" spans="1:6" ht="60.75" x14ac:dyDescent="0.25">
      <c r="A199" s="47"/>
      <c r="B199" s="29" t="s">
        <v>132</v>
      </c>
      <c r="C199" s="25"/>
      <c r="D199" s="26"/>
      <c r="E199" s="35"/>
      <c r="F199" s="35"/>
    </row>
    <row r="200" spans="1:6" ht="20.25" x14ac:dyDescent="0.25">
      <c r="A200" s="47"/>
      <c r="B200" s="29"/>
      <c r="C200" s="25"/>
      <c r="D200" s="26"/>
      <c r="E200" s="35"/>
      <c r="F200" s="35"/>
    </row>
    <row r="201" spans="1:6" ht="20.25" x14ac:dyDescent="0.25">
      <c r="A201" s="47">
        <v>75</v>
      </c>
      <c r="B201" s="29" t="s">
        <v>133</v>
      </c>
      <c r="C201" s="25">
        <v>4</v>
      </c>
      <c r="D201" s="26" t="s">
        <v>14</v>
      </c>
      <c r="E201" s="5"/>
      <c r="F201" s="35">
        <f t="shared" si="3"/>
        <v>0</v>
      </c>
    </row>
    <row r="202" spans="1:6" ht="20.25" x14ac:dyDescent="0.25">
      <c r="A202" s="47"/>
      <c r="B202" s="29"/>
      <c r="C202" s="25"/>
      <c r="D202" s="26"/>
      <c r="E202" s="35"/>
      <c r="F202" s="35"/>
    </row>
    <row r="203" spans="1:6" ht="60.75" x14ac:dyDescent="0.25">
      <c r="A203" s="47"/>
      <c r="B203" s="29" t="s">
        <v>134</v>
      </c>
      <c r="C203" s="25"/>
      <c r="D203" s="26"/>
      <c r="E203" s="35"/>
      <c r="F203" s="35"/>
    </row>
    <row r="204" spans="1:6" ht="20.25" x14ac:dyDescent="0.25">
      <c r="A204" s="47"/>
      <c r="B204" s="29"/>
      <c r="C204" s="25"/>
      <c r="D204" s="26"/>
      <c r="E204" s="35"/>
      <c r="F204" s="35"/>
    </row>
    <row r="205" spans="1:6" ht="20.25" x14ac:dyDescent="0.25">
      <c r="A205" s="47">
        <v>76</v>
      </c>
      <c r="B205" s="29" t="s">
        <v>127</v>
      </c>
      <c r="C205" s="25">
        <v>2</v>
      </c>
      <c r="D205" s="26" t="s">
        <v>14</v>
      </c>
      <c r="E205" s="5"/>
      <c r="F205" s="35">
        <f t="shared" si="3"/>
        <v>0</v>
      </c>
    </row>
    <row r="206" spans="1:6" ht="20.25" x14ac:dyDescent="0.25">
      <c r="A206" s="47"/>
      <c r="B206" s="29"/>
      <c r="C206" s="25"/>
      <c r="D206" s="26"/>
      <c r="E206" s="35"/>
      <c r="F206" s="35"/>
    </row>
    <row r="207" spans="1:6" ht="40.5" x14ac:dyDescent="0.25">
      <c r="A207" s="47"/>
      <c r="B207" s="29" t="s">
        <v>135</v>
      </c>
      <c r="C207" s="25"/>
      <c r="D207" s="26"/>
      <c r="E207" s="35"/>
      <c r="F207" s="35"/>
    </row>
    <row r="208" spans="1:6" ht="20.25" x14ac:dyDescent="0.25">
      <c r="A208" s="47"/>
      <c r="B208" s="29"/>
      <c r="C208" s="25"/>
      <c r="D208" s="26"/>
      <c r="E208" s="35"/>
      <c r="F208" s="35"/>
    </row>
    <row r="209" spans="1:6" ht="20.25" x14ac:dyDescent="0.25">
      <c r="A209" s="47">
        <v>77</v>
      </c>
      <c r="B209" s="29" t="s">
        <v>136</v>
      </c>
      <c r="C209" s="25">
        <v>11</v>
      </c>
      <c r="D209" s="26" t="s">
        <v>14</v>
      </c>
      <c r="E209" s="5"/>
      <c r="F209" s="35">
        <f t="shared" ref="F209:F271" si="4">C209*E209</f>
        <v>0</v>
      </c>
    </row>
    <row r="210" spans="1:6" ht="20.25" x14ac:dyDescent="0.25">
      <c r="A210" s="47"/>
      <c r="B210" s="29"/>
      <c r="C210" s="25"/>
      <c r="D210" s="26"/>
      <c r="E210" s="35"/>
      <c r="F210" s="35"/>
    </row>
    <row r="211" spans="1:6" ht="20.25" x14ac:dyDescent="0.25">
      <c r="A211" s="47">
        <v>78</v>
      </c>
      <c r="B211" s="29" t="s">
        <v>137</v>
      </c>
      <c r="C211" s="25">
        <v>3</v>
      </c>
      <c r="D211" s="26" t="s">
        <v>14</v>
      </c>
      <c r="E211" s="5"/>
      <c r="F211" s="35">
        <f t="shared" si="4"/>
        <v>0</v>
      </c>
    </row>
    <row r="212" spans="1:6" ht="20.25" x14ac:dyDescent="0.25">
      <c r="A212" s="28"/>
      <c r="B212" s="29"/>
      <c r="C212" s="25"/>
      <c r="D212" s="26"/>
      <c r="E212" s="35"/>
      <c r="F212" s="35"/>
    </row>
    <row r="213" spans="1:6" ht="60.75" x14ac:dyDescent="0.25">
      <c r="A213" s="28"/>
      <c r="B213" s="29" t="s">
        <v>138</v>
      </c>
      <c r="C213" s="25"/>
      <c r="D213" s="26"/>
      <c r="E213" s="35"/>
      <c r="F213" s="35"/>
    </row>
    <row r="214" spans="1:6" ht="20.25" x14ac:dyDescent="0.25">
      <c r="A214" s="28"/>
      <c r="B214" s="29"/>
      <c r="C214" s="25"/>
      <c r="D214" s="26"/>
      <c r="E214" s="35"/>
      <c r="F214" s="35"/>
    </row>
    <row r="215" spans="1:6" ht="20.25" x14ac:dyDescent="0.25">
      <c r="A215" s="28">
        <v>79</v>
      </c>
      <c r="B215" s="29" t="s">
        <v>139</v>
      </c>
      <c r="C215" s="25">
        <v>5</v>
      </c>
      <c r="D215" s="26" t="s">
        <v>14</v>
      </c>
      <c r="E215" s="5"/>
      <c r="F215" s="35">
        <f t="shared" si="4"/>
        <v>0</v>
      </c>
    </row>
    <row r="216" spans="1:6" ht="20.25" x14ac:dyDescent="0.25">
      <c r="A216" s="28"/>
      <c r="B216" s="29"/>
      <c r="C216" s="25"/>
      <c r="D216" s="26"/>
      <c r="E216" s="35"/>
      <c r="F216" s="35"/>
    </row>
    <row r="217" spans="1:6" ht="20.25" x14ac:dyDescent="0.25">
      <c r="A217" s="28">
        <v>80</v>
      </c>
      <c r="B217" s="29" t="s">
        <v>140</v>
      </c>
      <c r="C217" s="25">
        <v>5</v>
      </c>
      <c r="D217" s="26" t="s">
        <v>14</v>
      </c>
      <c r="E217" s="5"/>
      <c r="F217" s="35">
        <f t="shared" si="4"/>
        <v>0</v>
      </c>
    </row>
    <row r="218" spans="1:6" ht="20.25" x14ac:dyDescent="0.25">
      <c r="A218" s="28"/>
      <c r="B218" s="29"/>
      <c r="C218" s="25"/>
      <c r="D218" s="26"/>
      <c r="E218" s="35"/>
      <c r="F218" s="35"/>
    </row>
    <row r="219" spans="1:6" ht="20.25" x14ac:dyDescent="0.25">
      <c r="A219" s="28">
        <v>81</v>
      </c>
      <c r="B219" s="29" t="s">
        <v>141</v>
      </c>
      <c r="C219" s="25">
        <v>5</v>
      </c>
      <c r="D219" s="26" t="s">
        <v>14</v>
      </c>
      <c r="E219" s="5"/>
      <c r="F219" s="35">
        <f t="shared" si="4"/>
        <v>0</v>
      </c>
    </row>
    <row r="220" spans="1:6" ht="20.25" x14ac:dyDescent="0.25">
      <c r="A220" s="28"/>
      <c r="B220" s="29"/>
      <c r="C220" s="25"/>
      <c r="D220" s="26"/>
      <c r="E220" s="35"/>
      <c r="F220" s="35"/>
    </row>
    <row r="221" spans="1:6" ht="20.25" x14ac:dyDescent="0.25">
      <c r="A221" s="28">
        <v>82</v>
      </c>
      <c r="B221" s="29" t="s">
        <v>142</v>
      </c>
      <c r="C221" s="25">
        <v>5</v>
      </c>
      <c r="D221" s="26" t="s">
        <v>14</v>
      </c>
      <c r="E221" s="5"/>
      <c r="F221" s="35">
        <f t="shared" si="4"/>
        <v>0</v>
      </c>
    </row>
    <row r="222" spans="1:6" ht="20.25" x14ac:dyDescent="0.25">
      <c r="A222" s="28"/>
      <c r="B222" s="29"/>
      <c r="C222" s="25"/>
      <c r="D222" s="26"/>
      <c r="E222" s="35"/>
      <c r="F222" s="35"/>
    </row>
    <row r="223" spans="1:6" ht="101.25" x14ac:dyDescent="0.25">
      <c r="A223" s="28">
        <v>83</v>
      </c>
      <c r="B223" s="29" t="s">
        <v>143</v>
      </c>
      <c r="C223" s="25">
        <v>10</v>
      </c>
      <c r="D223" s="26" t="s">
        <v>45</v>
      </c>
      <c r="E223" s="5"/>
      <c r="F223" s="35">
        <f t="shared" si="4"/>
        <v>0</v>
      </c>
    </row>
    <row r="224" spans="1:6" ht="20.25" x14ac:dyDescent="0.25">
      <c r="A224" s="28"/>
      <c r="B224" s="29"/>
      <c r="C224" s="25"/>
      <c r="D224" s="26"/>
      <c r="E224" s="35"/>
      <c r="F224" s="35"/>
    </row>
    <row r="225" spans="1:6" ht="20.25" x14ac:dyDescent="0.25">
      <c r="A225" s="28"/>
      <c r="B225" s="29" t="s">
        <v>144</v>
      </c>
      <c r="C225" s="25"/>
      <c r="D225" s="26"/>
      <c r="E225" s="35"/>
      <c r="F225" s="35"/>
    </row>
    <row r="226" spans="1:6" ht="20.25" x14ac:dyDescent="0.25">
      <c r="A226" s="28"/>
      <c r="B226" s="29"/>
      <c r="C226" s="25"/>
      <c r="D226" s="26"/>
      <c r="E226" s="35"/>
      <c r="F226" s="35"/>
    </row>
    <row r="227" spans="1:6" ht="60.75" x14ac:dyDescent="0.25">
      <c r="A227" s="28">
        <v>84</v>
      </c>
      <c r="B227" s="29" t="s">
        <v>145</v>
      </c>
      <c r="C227" s="25">
        <v>30</v>
      </c>
      <c r="D227" s="26" t="s">
        <v>42</v>
      </c>
      <c r="E227" s="5"/>
      <c r="F227" s="35">
        <f t="shared" si="4"/>
        <v>0</v>
      </c>
    </row>
    <row r="228" spans="1:6" ht="20.25" x14ac:dyDescent="0.25">
      <c r="A228" s="28"/>
      <c r="B228" s="29"/>
      <c r="C228" s="25"/>
      <c r="D228" s="26"/>
      <c r="E228" s="35"/>
      <c r="F228" s="35"/>
    </row>
    <row r="229" spans="1:6" ht="81" x14ac:dyDescent="0.25">
      <c r="A229" s="28">
        <v>85</v>
      </c>
      <c r="B229" s="29" t="s">
        <v>146</v>
      </c>
      <c r="C229" s="25">
        <v>30</v>
      </c>
      <c r="D229" s="26" t="s">
        <v>42</v>
      </c>
      <c r="E229" s="5"/>
      <c r="F229" s="35">
        <f t="shared" si="4"/>
        <v>0</v>
      </c>
    </row>
    <row r="230" spans="1:6" ht="20.25" x14ac:dyDescent="0.25">
      <c r="A230" s="28"/>
      <c r="B230" s="29"/>
      <c r="C230" s="25"/>
      <c r="D230" s="26"/>
      <c r="E230" s="35"/>
      <c r="F230" s="35"/>
    </row>
    <row r="231" spans="1:6" ht="40.5" x14ac:dyDescent="0.25">
      <c r="A231" s="28">
        <v>86</v>
      </c>
      <c r="B231" s="29" t="s">
        <v>147</v>
      </c>
      <c r="C231" s="25">
        <v>10</v>
      </c>
      <c r="D231" s="26" t="s">
        <v>14</v>
      </c>
      <c r="E231" s="5"/>
      <c r="F231" s="35">
        <f t="shared" si="4"/>
        <v>0</v>
      </c>
    </row>
    <row r="232" spans="1:6" ht="20.25" x14ac:dyDescent="0.25">
      <c r="A232" s="28"/>
      <c r="B232" s="29"/>
      <c r="C232" s="25"/>
      <c r="D232" s="26"/>
      <c r="E232" s="35"/>
      <c r="F232" s="35"/>
    </row>
    <row r="233" spans="1:6" ht="40.5" x14ac:dyDescent="0.25">
      <c r="A233" s="28">
        <v>87</v>
      </c>
      <c r="B233" s="29" t="s">
        <v>148</v>
      </c>
      <c r="C233" s="25">
        <v>26</v>
      </c>
      <c r="D233" s="26" t="s">
        <v>42</v>
      </c>
      <c r="E233" s="5"/>
      <c r="F233" s="35">
        <f t="shared" si="4"/>
        <v>0</v>
      </c>
    </row>
    <row r="234" spans="1:6" ht="20.25" x14ac:dyDescent="0.25">
      <c r="A234" s="28"/>
      <c r="B234" s="29"/>
      <c r="C234" s="25"/>
      <c r="D234" s="26"/>
      <c r="E234" s="35"/>
      <c r="F234" s="35"/>
    </row>
    <row r="235" spans="1:6" ht="60.75" x14ac:dyDescent="0.25">
      <c r="A235" s="28">
        <v>88</v>
      </c>
      <c r="B235" s="29" t="s">
        <v>149</v>
      </c>
      <c r="C235" s="25">
        <v>26</v>
      </c>
      <c r="D235" s="26" t="s">
        <v>42</v>
      </c>
      <c r="E235" s="5"/>
      <c r="F235" s="35">
        <f t="shared" si="4"/>
        <v>0</v>
      </c>
    </row>
    <row r="236" spans="1:6" ht="20.25" x14ac:dyDescent="0.25">
      <c r="A236" s="28"/>
      <c r="B236" s="29"/>
      <c r="C236" s="25"/>
      <c r="D236" s="26"/>
      <c r="E236" s="35"/>
      <c r="F236" s="35"/>
    </row>
    <row r="237" spans="1:6" ht="121.5" x14ac:dyDescent="0.25">
      <c r="A237" s="28"/>
      <c r="B237" s="29" t="s">
        <v>150</v>
      </c>
      <c r="C237" s="25"/>
      <c r="D237" s="26"/>
      <c r="E237" s="35"/>
      <c r="F237" s="35"/>
    </row>
    <row r="238" spans="1:6" ht="20.25" x14ac:dyDescent="0.25">
      <c r="A238" s="28"/>
      <c r="B238" s="29"/>
      <c r="C238" s="25"/>
      <c r="D238" s="26"/>
      <c r="E238" s="35"/>
      <c r="F238" s="35"/>
    </row>
    <row r="239" spans="1:6" ht="20.25" x14ac:dyDescent="0.25">
      <c r="A239" s="28">
        <v>89</v>
      </c>
      <c r="B239" s="29" t="s">
        <v>151</v>
      </c>
      <c r="C239" s="25">
        <v>200</v>
      </c>
      <c r="D239" s="26" t="s">
        <v>42</v>
      </c>
      <c r="E239" s="5"/>
      <c r="F239" s="35">
        <f t="shared" si="4"/>
        <v>0</v>
      </c>
    </row>
    <row r="240" spans="1:6" ht="20.25" x14ac:dyDescent="0.25">
      <c r="A240" s="28"/>
      <c r="B240" s="29"/>
      <c r="C240" s="25"/>
      <c r="D240" s="26"/>
      <c r="E240" s="35"/>
      <c r="F240" s="35"/>
    </row>
    <row r="241" spans="1:6" ht="20.25" x14ac:dyDescent="0.25">
      <c r="A241" s="28">
        <v>90</v>
      </c>
      <c r="B241" s="29" t="s">
        <v>152</v>
      </c>
      <c r="C241" s="25">
        <v>400</v>
      </c>
      <c r="D241" s="26" t="s">
        <v>42</v>
      </c>
      <c r="E241" s="5"/>
      <c r="F241" s="35">
        <f t="shared" si="4"/>
        <v>0</v>
      </c>
    </row>
    <row r="242" spans="1:6" ht="20.25" x14ac:dyDescent="0.25">
      <c r="A242" s="28"/>
      <c r="B242" s="29"/>
      <c r="C242" s="25"/>
      <c r="D242" s="26"/>
      <c r="E242" s="35"/>
      <c r="F242" s="35"/>
    </row>
    <row r="243" spans="1:6" ht="20.25" x14ac:dyDescent="0.25">
      <c r="A243" s="28">
        <v>91</v>
      </c>
      <c r="B243" s="29" t="s">
        <v>153</v>
      </c>
      <c r="C243" s="25">
        <v>400</v>
      </c>
      <c r="D243" s="26" t="s">
        <v>42</v>
      </c>
      <c r="E243" s="5"/>
      <c r="F243" s="35">
        <f t="shared" si="4"/>
        <v>0</v>
      </c>
    </row>
    <row r="244" spans="1:6" ht="20.25" x14ac:dyDescent="0.25">
      <c r="A244" s="28"/>
      <c r="B244" s="29"/>
      <c r="C244" s="25"/>
      <c r="D244" s="26"/>
      <c r="E244" s="35"/>
      <c r="F244" s="35"/>
    </row>
    <row r="245" spans="1:6" ht="20.25" x14ac:dyDescent="0.25">
      <c r="A245" s="28">
        <v>92</v>
      </c>
      <c r="B245" s="29" t="s">
        <v>154</v>
      </c>
      <c r="C245" s="25">
        <v>400</v>
      </c>
      <c r="D245" s="26" t="s">
        <v>42</v>
      </c>
      <c r="E245" s="5"/>
      <c r="F245" s="35">
        <f t="shared" si="4"/>
        <v>0</v>
      </c>
    </row>
    <row r="246" spans="1:6" ht="20.25" x14ac:dyDescent="0.25">
      <c r="A246" s="28"/>
      <c r="B246" s="29"/>
      <c r="C246" s="25"/>
      <c r="D246" s="26"/>
      <c r="E246" s="35"/>
      <c r="F246" s="35"/>
    </row>
    <row r="247" spans="1:6" ht="20.25" x14ac:dyDescent="0.25">
      <c r="A247" s="28">
        <v>93</v>
      </c>
      <c r="B247" s="29" t="s">
        <v>155</v>
      </c>
      <c r="C247" s="25">
        <v>250</v>
      </c>
      <c r="D247" s="26" t="s">
        <v>42</v>
      </c>
      <c r="E247" s="5"/>
      <c r="F247" s="35">
        <f t="shared" si="4"/>
        <v>0</v>
      </c>
    </row>
    <row r="248" spans="1:6" ht="20.25" x14ac:dyDescent="0.25">
      <c r="A248" s="28"/>
      <c r="B248" s="29"/>
      <c r="C248" s="25"/>
      <c r="D248" s="26"/>
      <c r="E248" s="35"/>
      <c r="F248" s="35"/>
    </row>
    <row r="249" spans="1:6" ht="40.5" x14ac:dyDescent="0.25">
      <c r="A249" s="28">
        <v>94</v>
      </c>
      <c r="B249" s="29" t="s">
        <v>156</v>
      </c>
      <c r="C249" s="25">
        <v>50</v>
      </c>
      <c r="D249" s="26" t="s">
        <v>72</v>
      </c>
      <c r="E249" s="5"/>
      <c r="F249" s="35">
        <f t="shared" si="4"/>
        <v>0</v>
      </c>
    </row>
    <row r="250" spans="1:6" ht="20.25" x14ac:dyDescent="0.25">
      <c r="A250" s="28"/>
      <c r="B250" s="29"/>
      <c r="C250" s="25"/>
      <c r="D250" s="26"/>
      <c r="E250" s="35"/>
      <c r="F250" s="35"/>
    </row>
    <row r="251" spans="1:6" ht="81" x14ac:dyDescent="0.25">
      <c r="A251" s="28">
        <v>95</v>
      </c>
      <c r="B251" s="29" t="s">
        <v>157</v>
      </c>
      <c r="C251" s="25">
        <v>200</v>
      </c>
      <c r="D251" s="26" t="s">
        <v>42</v>
      </c>
      <c r="E251" s="5"/>
      <c r="F251" s="35">
        <f t="shared" si="4"/>
        <v>0</v>
      </c>
    </row>
    <row r="252" spans="1:6" ht="20.25" x14ac:dyDescent="0.25">
      <c r="A252" s="28"/>
      <c r="B252" s="29"/>
      <c r="C252" s="25"/>
      <c r="D252" s="26"/>
      <c r="E252" s="35"/>
      <c r="F252" s="35"/>
    </row>
    <row r="253" spans="1:6" ht="81" x14ac:dyDescent="0.25">
      <c r="A253" s="28">
        <v>96</v>
      </c>
      <c r="B253" s="29" t="s">
        <v>158</v>
      </c>
      <c r="C253" s="25">
        <v>200</v>
      </c>
      <c r="D253" s="26" t="s">
        <v>42</v>
      </c>
      <c r="E253" s="5"/>
      <c r="F253" s="35">
        <f t="shared" si="4"/>
        <v>0</v>
      </c>
    </row>
    <row r="254" spans="1:6" ht="20.25" x14ac:dyDescent="0.25">
      <c r="A254" s="28"/>
      <c r="B254" s="29"/>
      <c r="C254" s="25"/>
      <c r="D254" s="26"/>
      <c r="E254" s="35"/>
      <c r="F254" s="35"/>
    </row>
    <row r="255" spans="1:6" ht="60.75" x14ac:dyDescent="0.25">
      <c r="A255" s="28">
        <v>97</v>
      </c>
      <c r="B255" s="29" t="s">
        <v>159</v>
      </c>
      <c r="C255" s="25">
        <v>200</v>
      </c>
      <c r="D255" s="26" t="s">
        <v>42</v>
      </c>
      <c r="E255" s="5"/>
      <c r="F255" s="35">
        <f t="shared" si="4"/>
        <v>0</v>
      </c>
    </row>
    <row r="256" spans="1:6" ht="20.25" x14ac:dyDescent="0.25">
      <c r="A256" s="28"/>
      <c r="B256" s="29"/>
      <c r="C256" s="25"/>
      <c r="D256" s="26"/>
      <c r="E256" s="35"/>
      <c r="F256" s="35"/>
    </row>
    <row r="257" spans="1:6" ht="60.75" x14ac:dyDescent="0.25">
      <c r="A257" s="28">
        <v>98</v>
      </c>
      <c r="B257" s="29" t="s">
        <v>160</v>
      </c>
      <c r="C257" s="25">
        <v>200</v>
      </c>
      <c r="D257" s="26" t="s">
        <v>42</v>
      </c>
      <c r="E257" s="5"/>
      <c r="F257" s="35">
        <f t="shared" si="4"/>
        <v>0</v>
      </c>
    </row>
    <row r="258" spans="1:6" ht="20.25" x14ac:dyDescent="0.25">
      <c r="A258" s="28"/>
      <c r="B258" s="29"/>
      <c r="C258" s="25"/>
      <c r="D258" s="26"/>
      <c r="E258" s="35"/>
      <c r="F258" s="35"/>
    </row>
    <row r="259" spans="1:6" ht="40.5" x14ac:dyDescent="0.25">
      <c r="A259" s="28">
        <v>99</v>
      </c>
      <c r="B259" s="29" t="s">
        <v>161</v>
      </c>
      <c r="C259" s="25">
        <v>200</v>
      </c>
      <c r="D259" s="26" t="s">
        <v>42</v>
      </c>
      <c r="E259" s="5"/>
      <c r="F259" s="35">
        <f t="shared" si="4"/>
        <v>0</v>
      </c>
    </row>
    <row r="260" spans="1:6" ht="20.25" x14ac:dyDescent="0.25">
      <c r="A260" s="28"/>
      <c r="B260" s="29"/>
      <c r="C260" s="25"/>
      <c r="D260" s="26"/>
      <c r="E260" s="35"/>
      <c r="F260" s="35"/>
    </row>
    <row r="261" spans="1:6" ht="60.75" x14ac:dyDescent="0.25">
      <c r="A261" s="28"/>
      <c r="B261" s="29" t="s">
        <v>162</v>
      </c>
      <c r="C261" s="25"/>
      <c r="D261" s="26"/>
      <c r="E261" s="35"/>
      <c r="F261" s="35"/>
    </row>
    <row r="262" spans="1:6" ht="20.25" x14ac:dyDescent="0.25">
      <c r="A262" s="28"/>
      <c r="B262" s="29"/>
      <c r="C262" s="25"/>
      <c r="D262" s="26"/>
      <c r="E262" s="35"/>
      <c r="F262" s="35"/>
    </row>
    <row r="263" spans="1:6" ht="20.25" x14ac:dyDescent="0.25">
      <c r="A263" s="28">
        <v>100</v>
      </c>
      <c r="B263" s="29" t="s">
        <v>163</v>
      </c>
      <c r="C263" s="25">
        <v>400</v>
      </c>
      <c r="D263" s="26" t="s">
        <v>42</v>
      </c>
      <c r="E263" s="5"/>
      <c r="F263" s="35">
        <f t="shared" si="4"/>
        <v>0</v>
      </c>
    </row>
    <row r="264" spans="1:6" ht="20.25" x14ac:dyDescent="0.25">
      <c r="A264" s="28"/>
      <c r="B264" s="29"/>
      <c r="C264" s="25"/>
      <c r="D264" s="26"/>
      <c r="E264" s="35"/>
      <c r="F264" s="35"/>
    </row>
    <row r="265" spans="1:6" ht="20.25" x14ac:dyDescent="0.25">
      <c r="A265" s="28">
        <v>101</v>
      </c>
      <c r="B265" s="29" t="s">
        <v>164</v>
      </c>
      <c r="C265" s="25">
        <v>200</v>
      </c>
      <c r="D265" s="26" t="s">
        <v>42</v>
      </c>
      <c r="E265" s="5"/>
      <c r="F265" s="35">
        <f t="shared" si="4"/>
        <v>0</v>
      </c>
    </row>
    <row r="266" spans="1:6" ht="20.25" x14ac:dyDescent="0.25">
      <c r="A266" s="28"/>
      <c r="B266" s="29"/>
      <c r="C266" s="25"/>
      <c r="D266" s="26"/>
      <c r="E266" s="35"/>
      <c r="F266" s="35"/>
    </row>
    <row r="267" spans="1:6" ht="40.5" x14ac:dyDescent="0.25">
      <c r="A267" s="28"/>
      <c r="B267" s="29" t="s">
        <v>165</v>
      </c>
      <c r="C267" s="25"/>
      <c r="D267" s="26"/>
      <c r="E267" s="35"/>
      <c r="F267" s="35"/>
    </row>
    <row r="268" spans="1:6" ht="20.25" x14ac:dyDescent="0.25">
      <c r="A268" s="28"/>
      <c r="B268" s="29"/>
      <c r="C268" s="25"/>
      <c r="D268" s="26"/>
      <c r="E268" s="35"/>
      <c r="F268" s="35"/>
    </row>
    <row r="269" spans="1:6" ht="20.25" x14ac:dyDescent="0.25">
      <c r="A269" s="28">
        <v>102</v>
      </c>
      <c r="B269" s="29" t="s">
        <v>163</v>
      </c>
      <c r="C269" s="25">
        <v>200</v>
      </c>
      <c r="D269" s="26" t="s">
        <v>42</v>
      </c>
      <c r="E269" s="5"/>
      <c r="F269" s="35">
        <f t="shared" si="4"/>
        <v>0</v>
      </c>
    </row>
    <row r="270" spans="1:6" ht="20.25" x14ac:dyDescent="0.25">
      <c r="A270" s="28"/>
      <c r="B270" s="29"/>
      <c r="C270" s="25"/>
      <c r="D270" s="26"/>
      <c r="E270" s="35"/>
      <c r="F270" s="35"/>
    </row>
    <row r="271" spans="1:6" ht="20.25" x14ac:dyDescent="0.25">
      <c r="A271" s="28">
        <v>103</v>
      </c>
      <c r="B271" s="29" t="s">
        <v>166</v>
      </c>
      <c r="C271" s="25">
        <v>100</v>
      </c>
      <c r="D271" s="26" t="s">
        <v>42</v>
      </c>
      <c r="E271" s="5"/>
      <c r="F271" s="35">
        <f t="shared" si="4"/>
        <v>0</v>
      </c>
    </row>
    <row r="272" spans="1:6" ht="20.25" x14ac:dyDescent="0.25">
      <c r="A272" s="28"/>
      <c r="B272" s="29"/>
      <c r="C272" s="25"/>
      <c r="D272" s="26"/>
      <c r="E272" s="35"/>
      <c r="F272" s="35"/>
    </row>
    <row r="273" spans="1:6" ht="40.5" x14ac:dyDescent="0.25">
      <c r="A273" s="28"/>
      <c r="B273" s="29" t="s">
        <v>167</v>
      </c>
      <c r="C273" s="25"/>
      <c r="D273" s="26"/>
      <c r="E273" s="35"/>
      <c r="F273" s="35"/>
    </row>
    <row r="274" spans="1:6" ht="20.25" x14ac:dyDescent="0.25">
      <c r="A274" s="28"/>
      <c r="B274" s="29"/>
      <c r="C274" s="25"/>
      <c r="D274" s="26"/>
      <c r="E274" s="35"/>
      <c r="F274" s="35"/>
    </row>
    <row r="275" spans="1:6" ht="20.25" x14ac:dyDescent="0.25">
      <c r="A275" s="28">
        <v>104</v>
      </c>
      <c r="B275" s="29" t="s">
        <v>163</v>
      </c>
      <c r="C275" s="25">
        <v>1130</v>
      </c>
      <c r="D275" s="26" t="s">
        <v>42</v>
      </c>
      <c r="E275" s="5"/>
      <c r="F275" s="35">
        <f t="shared" ref="F275:F335" si="5">C275*E275</f>
        <v>0</v>
      </c>
    </row>
    <row r="276" spans="1:6" ht="20.25" x14ac:dyDescent="0.25">
      <c r="A276" s="28"/>
      <c r="B276" s="29"/>
      <c r="C276" s="25"/>
      <c r="D276" s="26"/>
      <c r="E276" s="35"/>
      <c r="F276" s="35"/>
    </row>
    <row r="277" spans="1:6" ht="20.25" x14ac:dyDescent="0.25">
      <c r="A277" s="28">
        <v>105</v>
      </c>
      <c r="B277" s="29" t="s">
        <v>164</v>
      </c>
      <c r="C277" s="25">
        <v>400</v>
      </c>
      <c r="D277" s="26" t="s">
        <v>42</v>
      </c>
      <c r="E277" s="5"/>
      <c r="F277" s="35">
        <f t="shared" si="5"/>
        <v>0</v>
      </c>
    </row>
    <row r="278" spans="1:6" ht="20.25" x14ac:dyDescent="0.25">
      <c r="A278" s="28"/>
      <c r="B278" s="29"/>
      <c r="C278" s="25"/>
      <c r="D278" s="26"/>
      <c r="E278" s="35"/>
      <c r="F278" s="35"/>
    </row>
    <row r="279" spans="1:6" ht="20.25" x14ac:dyDescent="0.25">
      <c r="A279" s="28"/>
      <c r="B279" s="22" t="s">
        <v>211</v>
      </c>
      <c r="C279" s="25"/>
      <c r="D279" s="26"/>
      <c r="E279" s="35"/>
      <c r="F279" s="35"/>
    </row>
    <row r="280" spans="1:6" ht="20.25" x14ac:dyDescent="0.25">
      <c r="A280" s="28"/>
      <c r="B280" s="29"/>
      <c r="C280" s="25"/>
      <c r="D280" s="26"/>
      <c r="E280" s="35"/>
      <c r="F280" s="35"/>
    </row>
    <row r="281" spans="1:6" ht="60.75" x14ac:dyDescent="0.25">
      <c r="A281" s="28">
        <v>106</v>
      </c>
      <c r="B281" s="29" t="s">
        <v>168</v>
      </c>
      <c r="C281" s="25">
        <v>6</v>
      </c>
      <c r="D281" s="26" t="s">
        <v>169</v>
      </c>
      <c r="E281" s="5"/>
      <c r="F281" s="35">
        <f t="shared" si="5"/>
        <v>0</v>
      </c>
    </row>
    <row r="282" spans="1:6" ht="20.25" x14ac:dyDescent="0.25">
      <c r="A282" s="28"/>
      <c r="B282" s="29"/>
      <c r="C282" s="25"/>
      <c r="D282" s="26"/>
      <c r="E282" s="35"/>
      <c r="F282" s="35"/>
    </row>
    <row r="283" spans="1:6" ht="60.75" x14ac:dyDescent="0.25">
      <c r="A283" s="28">
        <v>107</v>
      </c>
      <c r="B283" s="29" t="s">
        <v>170</v>
      </c>
      <c r="C283" s="25">
        <v>12</v>
      </c>
      <c r="D283" s="26" t="s">
        <v>169</v>
      </c>
      <c r="E283" s="5"/>
      <c r="F283" s="35">
        <f t="shared" si="5"/>
        <v>0</v>
      </c>
    </row>
    <row r="284" spans="1:6" ht="20.25" x14ac:dyDescent="0.25">
      <c r="A284" s="28"/>
      <c r="B284" s="29"/>
      <c r="C284" s="25"/>
      <c r="D284" s="26"/>
      <c r="E284" s="35"/>
      <c r="F284" s="35"/>
    </row>
    <row r="285" spans="1:6" ht="60.75" x14ac:dyDescent="0.25">
      <c r="A285" s="28">
        <v>108</v>
      </c>
      <c r="B285" s="29" t="s">
        <v>171</v>
      </c>
      <c r="C285" s="25">
        <v>12</v>
      </c>
      <c r="D285" s="26" t="s">
        <v>169</v>
      </c>
      <c r="E285" s="5"/>
      <c r="F285" s="35">
        <f t="shared" si="5"/>
        <v>0</v>
      </c>
    </row>
    <row r="286" spans="1:6" ht="20.25" x14ac:dyDescent="0.25">
      <c r="A286" s="28"/>
      <c r="B286" s="29"/>
      <c r="C286" s="25"/>
      <c r="D286" s="26"/>
      <c r="E286" s="35"/>
      <c r="F286" s="35"/>
    </row>
    <row r="287" spans="1:6" ht="20.25" x14ac:dyDescent="0.25">
      <c r="A287" s="28"/>
      <c r="B287" s="22" t="s">
        <v>212</v>
      </c>
      <c r="C287" s="25"/>
      <c r="D287" s="26"/>
      <c r="E287" s="35"/>
      <c r="F287" s="35"/>
    </row>
    <row r="288" spans="1:6" ht="20.25" x14ac:dyDescent="0.25">
      <c r="A288" s="28"/>
      <c r="B288" s="29"/>
      <c r="C288" s="25"/>
      <c r="D288" s="26"/>
      <c r="E288" s="35"/>
      <c r="F288" s="35"/>
    </row>
    <row r="289" spans="1:6" ht="20.25" x14ac:dyDescent="0.25">
      <c r="A289" s="34" t="s">
        <v>28</v>
      </c>
      <c r="B289" s="29" t="s">
        <v>172</v>
      </c>
      <c r="C289" s="25">
        <v>100</v>
      </c>
      <c r="D289" s="26" t="s">
        <v>14</v>
      </c>
      <c r="E289" s="5"/>
      <c r="F289" s="35">
        <f t="shared" si="5"/>
        <v>0</v>
      </c>
    </row>
    <row r="290" spans="1:6" ht="20.25" x14ac:dyDescent="0.25">
      <c r="A290" s="34"/>
      <c r="B290" s="29"/>
      <c r="C290" s="25"/>
      <c r="D290" s="26"/>
      <c r="E290" s="35"/>
      <c r="F290" s="35"/>
    </row>
    <row r="291" spans="1:6" ht="20.25" x14ac:dyDescent="0.25">
      <c r="A291" s="34" t="s">
        <v>29</v>
      </c>
      <c r="B291" s="29" t="s">
        <v>173</v>
      </c>
      <c r="C291" s="25">
        <v>10</v>
      </c>
      <c r="D291" s="26" t="s">
        <v>14</v>
      </c>
      <c r="E291" s="5"/>
      <c r="F291" s="35">
        <f t="shared" si="5"/>
        <v>0</v>
      </c>
    </row>
    <row r="292" spans="1:6" ht="20.25" x14ac:dyDescent="0.25">
      <c r="A292" s="28"/>
      <c r="B292" s="29"/>
      <c r="C292" s="25"/>
      <c r="D292" s="26"/>
      <c r="E292" s="35"/>
      <c r="F292" s="35"/>
    </row>
    <row r="293" spans="1:6" ht="20.25" x14ac:dyDescent="0.25">
      <c r="A293" s="34" t="s">
        <v>30</v>
      </c>
      <c r="B293" s="29" t="s">
        <v>174</v>
      </c>
      <c r="C293" s="25">
        <v>10</v>
      </c>
      <c r="D293" s="26" t="s">
        <v>14</v>
      </c>
      <c r="E293" s="5"/>
      <c r="F293" s="35">
        <f t="shared" si="5"/>
        <v>0</v>
      </c>
    </row>
    <row r="294" spans="1:6" ht="20.25" x14ac:dyDescent="0.25">
      <c r="A294" s="34"/>
      <c r="B294" s="29"/>
      <c r="C294" s="25"/>
      <c r="D294" s="26"/>
      <c r="E294" s="35"/>
      <c r="F294" s="35"/>
    </row>
    <row r="295" spans="1:6" ht="20.25" x14ac:dyDescent="0.25">
      <c r="A295" s="34" t="s">
        <v>31</v>
      </c>
      <c r="B295" s="29" t="s">
        <v>175</v>
      </c>
      <c r="C295" s="25">
        <v>10</v>
      </c>
      <c r="D295" s="26" t="s">
        <v>14</v>
      </c>
      <c r="E295" s="5"/>
      <c r="F295" s="35">
        <f t="shared" si="5"/>
        <v>0</v>
      </c>
    </row>
    <row r="296" spans="1:6" ht="20.25" x14ac:dyDescent="0.25">
      <c r="A296" s="28"/>
      <c r="B296" s="29"/>
      <c r="C296" s="25"/>
      <c r="D296" s="26"/>
      <c r="E296" s="35"/>
      <c r="F296" s="35"/>
    </row>
    <row r="297" spans="1:6" ht="20.25" x14ac:dyDescent="0.25">
      <c r="A297" s="34" t="s">
        <v>32</v>
      </c>
      <c r="B297" s="29" t="s">
        <v>176</v>
      </c>
      <c r="C297" s="25">
        <v>15</v>
      </c>
      <c r="D297" s="26" t="s">
        <v>14</v>
      </c>
      <c r="E297" s="5"/>
      <c r="F297" s="35">
        <f t="shared" si="5"/>
        <v>0</v>
      </c>
    </row>
    <row r="298" spans="1:6" ht="20.25" x14ac:dyDescent="0.25">
      <c r="A298" s="34"/>
      <c r="B298" s="29"/>
      <c r="C298" s="25"/>
      <c r="D298" s="26"/>
      <c r="E298" s="35"/>
      <c r="F298" s="35"/>
    </row>
    <row r="299" spans="1:6" ht="20.25" x14ac:dyDescent="0.25">
      <c r="A299" s="34" t="s">
        <v>33</v>
      </c>
      <c r="B299" s="29" t="s">
        <v>177</v>
      </c>
      <c r="C299" s="25">
        <v>15</v>
      </c>
      <c r="D299" s="26" t="s">
        <v>14</v>
      </c>
      <c r="E299" s="5"/>
      <c r="F299" s="35">
        <f t="shared" si="5"/>
        <v>0</v>
      </c>
    </row>
    <row r="300" spans="1:6" ht="20.25" x14ac:dyDescent="0.25">
      <c r="A300" s="34"/>
      <c r="B300" s="29"/>
      <c r="C300" s="25"/>
      <c r="D300" s="26"/>
      <c r="E300" s="35"/>
      <c r="F300" s="35"/>
    </row>
    <row r="301" spans="1:6" ht="20.25" x14ac:dyDescent="0.25">
      <c r="A301" s="28"/>
      <c r="B301" s="29" t="s">
        <v>178</v>
      </c>
      <c r="C301" s="25">
        <v>5</v>
      </c>
      <c r="D301" s="26" t="s">
        <v>14</v>
      </c>
      <c r="E301" s="5"/>
      <c r="F301" s="35">
        <f t="shared" si="5"/>
        <v>0</v>
      </c>
    </row>
    <row r="302" spans="1:6" ht="20.25" x14ac:dyDescent="0.25">
      <c r="A302" s="28"/>
      <c r="B302" s="29"/>
      <c r="C302" s="25"/>
      <c r="D302" s="26"/>
      <c r="E302" s="35"/>
      <c r="F302" s="35"/>
    </row>
    <row r="303" spans="1:6" ht="20.25" x14ac:dyDescent="0.25">
      <c r="A303" s="28">
        <v>115</v>
      </c>
      <c r="B303" s="29" t="s">
        <v>179</v>
      </c>
      <c r="C303" s="25">
        <v>500</v>
      </c>
      <c r="D303" s="26" t="s">
        <v>180</v>
      </c>
      <c r="E303" s="5"/>
      <c r="F303" s="35">
        <f t="shared" si="5"/>
        <v>0</v>
      </c>
    </row>
    <row r="304" spans="1:6" ht="20.25" x14ac:dyDescent="0.25">
      <c r="A304" s="28"/>
      <c r="B304" s="29"/>
      <c r="C304" s="25"/>
      <c r="D304" s="26"/>
      <c r="E304" s="35"/>
      <c r="F304" s="35"/>
    </row>
    <row r="305" spans="1:6" ht="20.25" x14ac:dyDescent="0.25">
      <c r="A305" s="28">
        <v>116</v>
      </c>
      <c r="B305" s="29" t="s">
        <v>181</v>
      </c>
      <c r="C305" s="25">
        <v>200</v>
      </c>
      <c r="D305" s="26" t="s">
        <v>182</v>
      </c>
      <c r="E305" s="5"/>
      <c r="F305" s="35">
        <f t="shared" si="5"/>
        <v>0</v>
      </c>
    </row>
    <row r="306" spans="1:6" ht="20.25" x14ac:dyDescent="0.25">
      <c r="A306" s="28"/>
      <c r="B306" s="29"/>
      <c r="C306" s="25"/>
      <c r="D306" s="26"/>
      <c r="E306" s="35"/>
      <c r="F306" s="35"/>
    </row>
    <row r="307" spans="1:6" ht="20.25" x14ac:dyDescent="0.25">
      <c r="A307" s="28">
        <v>117</v>
      </c>
      <c r="B307" s="29" t="s">
        <v>183</v>
      </c>
      <c r="C307" s="25">
        <v>250</v>
      </c>
      <c r="D307" s="26" t="s">
        <v>42</v>
      </c>
      <c r="E307" s="5"/>
      <c r="F307" s="35">
        <f t="shared" si="5"/>
        <v>0</v>
      </c>
    </row>
    <row r="308" spans="1:6" ht="20.25" x14ac:dyDescent="0.25">
      <c r="A308" s="28"/>
      <c r="B308" s="29"/>
      <c r="C308" s="25"/>
      <c r="D308" s="26"/>
      <c r="E308" s="35"/>
      <c r="F308" s="35"/>
    </row>
    <row r="309" spans="1:6" ht="60.75" x14ac:dyDescent="0.25">
      <c r="A309" s="28">
        <v>118</v>
      </c>
      <c r="B309" s="29" t="s">
        <v>184</v>
      </c>
      <c r="C309" s="25">
        <v>1</v>
      </c>
      <c r="D309" s="26" t="s">
        <v>185</v>
      </c>
      <c r="E309" s="5"/>
      <c r="F309" s="35">
        <f t="shared" si="5"/>
        <v>0</v>
      </c>
    </row>
    <row r="310" spans="1:6" ht="20.25" x14ac:dyDescent="0.25">
      <c r="A310" s="28"/>
      <c r="B310" s="29"/>
      <c r="C310" s="25"/>
      <c r="D310" s="26"/>
      <c r="E310" s="35"/>
      <c r="F310" s="35"/>
    </row>
    <row r="311" spans="1:6" ht="20.25" x14ac:dyDescent="0.25">
      <c r="A311" s="28"/>
      <c r="B311" s="22" t="s">
        <v>213</v>
      </c>
      <c r="C311" s="25"/>
      <c r="D311" s="26"/>
      <c r="E311" s="35"/>
      <c r="F311" s="35"/>
    </row>
    <row r="312" spans="1:6" ht="20.25" x14ac:dyDescent="0.25">
      <c r="A312" s="28"/>
      <c r="B312" s="29"/>
      <c r="C312" s="25"/>
      <c r="D312" s="26"/>
      <c r="E312" s="35"/>
      <c r="F312" s="35"/>
    </row>
    <row r="313" spans="1:6" ht="20.25" x14ac:dyDescent="0.25">
      <c r="A313" s="28">
        <v>119</v>
      </c>
      <c r="B313" s="29" t="s">
        <v>186</v>
      </c>
      <c r="C313" s="25">
        <v>750</v>
      </c>
      <c r="D313" s="26" t="s">
        <v>72</v>
      </c>
      <c r="E313" s="5"/>
      <c r="F313" s="35">
        <f t="shared" si="5"/>
        <v>0</v>
      </c>
    </row>
    <row r="314" spans="1:6" ht="20.25" x14ac:dyDescent="0.25">
      <c r="A314" s="28"/>
      <c r="B314" s="29"/>
      <c r="C314" s="25"/>
      <c r="D314" s="26"/>
      <c r="E314" s="35"/>
      <c r="F314" s="35"/>
    </row>
    <row r="315" spans="1:6" ht="20.25" x14ac:dyDescent="0.25">
      <c r="A315" s="28">
        <v>120</v>
      </c>
      <c r="B315" s="29" t="s">
        <v>187</v>
      </c>
      <c r="C315" s="25">
        <v>250</v>
      </c>
      <c r="D315" s="26" t="s">
        <v>45</v>
      </c>
      <c r="E315" s="5"/>
      <c r="F315" s="35">
        <f t="shared" si="5"/>
        <v>0</v>
      </c>
    </row>
    <row r="316" spans="1:6" ht="20.25" x14ac:dyDescent="0.25">
      <c r="A316" s="28"/>
      <c r="B316" s="29"/>
      <c r="C316" s="25"/>
      <c r="D316" s="26"/>
      <c r="E316" s="35"/>
      <c r="F316" s="35"/>
    </row>
    <row r="317" spans="1:6" ht="20.25" x14ac:dyDescent="0.25">
      <c r="A317" s="28">
        <v>121</v>
      </c>
      <c r="B317" s="29" t="s">
        <v>188</v>
      </c>
      <c r="C317" s="25">
        <v>10000</v>
      </c>
      <c r="D317" s="26" t="s">
        <v>45</v>
      </c>
      <c r="E317" s="5"/>
      <c r="F317" s="35">
        <f t="shared" si="5"/>
        <v>0</v>
      </c>
    </row>
    <row r="318" spans="1:6" ht="20.25" x14ac:dyDescent="0.25">
      <c r="A318" s="28"/>
      <c r="B318" s="29"/>
      <c r="C318" s="25"/>
      <c r="D318" s="26"/>
      <c r="E318" s="35"/>
      <c r="F318" s="35"/>
    </row>
    <row r="319" spans="1:6" ht="20.25" x14ac:dyDescent="0.25">
      <c r="A319" s="28">
        <v>122</v>
      </c>
      <c r="B319" s="29" t="s">
        <v>189</v>
      </c>
      <c r="C319" s="25">
        <v>5000</v>
      </c>
      <c r="D319" s="26" t="s">
        <v>45</v>
      </c>
      <c r="E319" s="5"/>
      <c r="F319" s="35">
        <f t="shared" si="5"/>
        <v>0</v>
      </c>
    </row>
    <row r="320" spans="1:6" ht="20.25" x14ac:dyDescent="0.25">
      <c r="A320" s="28"/>
      <c r="B320" s="29"/>
      <c r="C320" s="25"/>
      <c r="D320" s="26"/>
      <c r="E320" s="35"/>
      <c r="F320" s="35"/>
    </row>
    <row r="321" spans="1:6" ht="20.25" x14ac:dyDescent="0.25">
      <c r="A321" s="28">
        <v>123</v>
      </c>
      <c r="B321" s="29" t="s">
        <v>190</v>
      </c>
      <c r="C321" s="25">
        <v>10000</v>
      </c>
      <c r="D321" s="26" t="s">
        <v>45</v>
      </c>
      <c r="E321" s="5"/>
      <c r="F321" s="35">
        <f t="shared" si="5"/>
        <v>0</v>
      </c>
    </row>
    <row r="322" spans="1:6" ht="20.25" x14ac:dyDescent="0.25">
      <c r="A322" s="28"/>
      <c r="B322" s="29"/>
      <c r="C322" s="25"/>
      <c r="D322" s="26"/>
      <c r="E322" s="35"/>
      <c r="F322" s="35"/>
    </row>
    <row r="323" spans="1:6" ht="20.25" x14ac:dyDescent="0.25">
      <c r="A323" s="28">
        <v>124</v>
      </c>
      <c r="B323" s="29" t="s">
        <v>216</v>
      </c>
      <c r="C323" s="25">
        <v>50</v>
      </c>
      <c r="D323" s="26" t="s">
        <v>14</v>
      </c>
      <c r="E323" s="5"/>
      <c r="F323" s="35">
        <f t="shared" si="5"/>
        <v>0</v>
      </c>
    </row>
    <row r="324" spans="1:6" ht="20.25" x14ac:dyDescent="0.25">
      <c r="A324" s="28"/>
      <c r="B324" s="29"/>
      <c r="C324" s="25"/>
      <c r="D324" s="26"/>
      <c r="E324" s="35"/>
      <c r="F324" s="35"/>
    </row>
    <row r="325" spans="1:6" ht="20.25" x14ac:dyDescent="0.25">
      <c r="A325" s="28"/>
      <c r="B325" s="22" t="s">
        <v>214</v>
      </c>
      <c r="C325" s="25"/>
      <c r="D325" s="26"/>
      <c r="E325" s="35"/>
      <c r="F325" s="35"/>
    </row>
    <row r="326" spans="1:6" ht="20.25" x14ac:dyDescent="0.25">
      <c r="A326" s="28"/>
      <c r="B326" s="29"/>
      <c r="C326" s="25"/>
      <c r="D326" s="26"/>
      <c r="E326" s="35"/>
      <c r="F326" s="35"/>
    </row>
    <row r="327" spans="1:6" ht="40.5" x14ac:dyDescent="0.25">
      <c r="A327" s="28">
        <v>125</v>
      </c>
      <c r="B327" s="29" t="s">
        <v>191</v>
      </c>
      <c r="C327" s="25">
        <v>2</v>
      </c>
      <c r="D327" s="26" t="s">
        <v>14</v>
      </c>
      <c r="E327" s="5"/>
      <c r="F327" s="35">
        <f t="shared" si="5"/>
        <v>0</v>
      </c>
    </row>
    <row r="328" spans="1:6" ht="20.25" x14ac:dyDescent="0.25">
      <c r="A328" s="28"/>
      <c r="B328" s="29"/>
      <c r="C328" s="25"/>
      <c r="D328" s="26"/>
      <c r="E328" s="35"/>
      <c r="F328" s="35"/>
    </row>
    <row r="329" spans="1:6" ht="81" x14ac:dyDescent="0.25">
      <c r="A329" s="28">
        <v>126</v>
      </c>
      <c r="B329" s="29" t="s">
        <v>192</v>
      </c>
      <c r="C329" s="25">
        <v>75</v>
      </c>
      <c r="D329" s="26" t="s">
        <v>14</v>
      </c>
      <c r="E329" s="5"/>
      <c r="F329" s="35">
        <f t="shared" si="5"/>
        <v>0</v>
      </c>
    </row>
    <row r="330" spans="1:6" ht="20.25" x14ac:dyDescent="0.25">
      <c r="A330" s="28"/>
      <c r="B330" s="29"/>
      <c r="C330" s="25"/>
      <c r="D330" s="26"/>
      <c r="E330" s="35"/>
      <c r="F330" s="35"/>
    </row>
    <row r="331" spans="1:6" ht="81" x14ac:dyDescent="0.25">
      <c r="A331" s="28">
        <v>127</v>
      </c>
      <c r="B331" s="29" t="s">
        <v>193</v>
      </c>
      <c r="C331" s="25">
        <v>7</v>
      </c>
      <c r="D331" s="26" t="s">
        <v>14</v>
      </c>
      <c r="E331" s="5"/>
      <c r="F331" s="35">
        <f t="shared" si="5"/>
        <v>0</v>
      </c>
    </row>
    <row r="332" spans="1:6" ht="20.25" x14ac:dyDescent="0.25">
      <c r="A332" s="28"/>
      <c r="B332" s="29"/>
      <c r="C332" s="25"/>
      <c r="D332" s="26"/>
      <c r="E332" s="35"/>
      <c r="F332" s="35"/>
    </row>
    <row r="333" spans="1:6" ht="40.5" x14ac:dyDescent="0.25">
      <c r="A333" s="28">
        <v>128</v>
      </c>
      <c r="B333" s="29" t="s">
        <v>194</v>
      </c>
      <c r="C333" s="25">
        <v>75</v>
      </c>
      <c r="D333" s="26" t="s">
        <v>14</v>
      </c>
      <c r="E333" s="5"/>
      <c r="F333" s="35">
        <f t="shared" si="5"/>
        <v>0</v>
      </c>
    </row>
    <row r="334" spans="1:6" ht="20.25" x14ac:dyDescent="0.25">
      <c r="A334" s="28"/>
      <c r="B334" s="29"/>
      <c r="C334" s="25"/>
      <c r="D334" s="26"/>
      <c r="E334" s="35"/>
      <c r="F334" s="35"/>
    </row>
    <row r="335" spans="1:6" ht="101.25" x14ac:dyDescent="0.25">
      <c r="A335" s="28">
        <v>129</v>
      </c>
      <c r="B335" s="29" t="s">
        <v>195</v>
      </c>
      <c r="C335" s="25">
        <v>750</v>
      </c>
      <c r="D335" s="26" t="s">
        <v>42</v>
      </c>
      <c r="E335" s="5"/>
      <c r="F335" s="35">
        <f t="shared" si="5"/>
        <v>0</v>
      </c>
    </row>
    <row r="336" spans="1:6" ht="20.25" x14ac:dyDescent="0.25">
      <c r="A336" s="28"/>
      <c r="B336" s="29"/>
      <c r="C336" s="25"/>
      <c r="D336" s="26"/>
      <c r="E336" s="35"/>
      <c r="F336" s="35"/>
    </row>
    <row r="337" spans="1:6" ht="40.5" x14ac:dyDescent="0.25">
      <c r="A337" s="28">
        <v>130</v>
      </c>
      <c r="B337" s="29" t="s">
        <v>196</v>
      </c>
      <c r="C337" s="25">
        <v>1</v>
      </c>
      <c r="D337" s="26" t="s">
        <v>14</v>
      </c>
      <c r="E337" s="5"/>
      <c r="F337" s="35">
        <f t="shared" ref="F337:F361" si="6">C337*E337</f>
        <v>0</v>
      </c>
    </row>
    <row r="338" spans="1:6" ht="20.25" x14ac:dyDescent="0.25">
      <c r="A338" s="28"/>
      <c r="B338" s="29"/>
      <c r="C338" s="25"/>
      <c r="D338" s="26"/>
      <c r="E338" s="35"/>
      <c r="F338" s="35"/>
    </row>
    <row r="339" spans="1:6" ht="20.25" x14ac:dyDescent="0.25">
      <c r="A339" s="28">
        <v>131</v>
      </c>
      <c r="B339" s="29" t="s">
        <v>197</v>
      </c>
      <c r="C339" s="25">
        <v>1000</v>
      </c>
      <c r="D339" s="26" t="s">
        <v>42</v>
      </c>
      <c r="E339" s="5"/>
      <c r="F339" s="35">
        <f t="shared" si="6"/>
        <v>0</v>
      </c>
    </row>
    <row r="340" spans="1:6" ht="20.25" x14ac:dyDescent="0.25">
      <c r="A340" s="28"/>
      <c r="B340" s="29"/>
      <c r="C340" s="25"/>
      <c r="D340" s="26"/>
      <c r="E340" s="35"/>
      <c r="F340" s="35"/>
    </row>
    <row r="341" spans="1:6" ht="40.5" x14ac:dyDescent="0.25">
      <c r="A341" s="28">
        <v>132</v>
      </c>
      <c r="B341" s="29" t="s">
        <v>198</v>
      </c>
      <c r="C341" s="25">
        <v>200</v>
      </c>
      <c r="D341" s="26" t="s">
        <v>42</v>
      </c>
      <c r="E341" s="5"/>
      <c r="F341" s="35">
        <f t="shared" si="6"/>
        <v>0</v>
      </c>
    </row>
    <row r="342" spans="1:6" ht="20.25" x14ac:dyDescent="0.25">
      <c r="A342" s="28"/>
      <c r="B342" s="29"/>
      <c r="C342" s="25"/>
      <c r="D342" s="26"/>
      <c r="E342" s="35"/>
      <c r="F342" s="35"/>
    </row>
    <row r="343" spans="1:6" ht="40.5" x14ac:dyDescent="0.25">
      <c r="A343" s="34" t="s">
        <v>34</v>
      </c>
      <c r="B343" s="29" t="s">
        <v>199</v>
      </c>
      <c r="C343" s="25">
        <v>120</v>
      </c>
      <c r="D343" s="26" t="s">
        <v>42</v>
      </c>
      <c r="E343" s="5"/>
      <c r="F343" s="35">
        <f t="shared" si="6"/>
        <v>0</v>
      </c>
    </row>
    <row r="344" spans="1:6" ht="20.25" x14ac:dyDescent="0.25">
      <c r="A344" s="34"/>
      <c r="B344" s="29"/>
      <c r="C344" s="25"/>
      <c r="D344" s="26"/>
      <c r="E344" s="35"/>
      <c r="F344" s="35"/>
    </row>
    <row r="345" spans="1:6" ht="20.25" x14ac:dyDescent="0.25">
      <c r="A345" s="34" t="s">
        <v>35</v>
      </c>
      <c r="B345" s="29" t="s">
        <v>200</v>
      </c>
      <c r="C345" s="25">
        <v>3</v>
      </c>
      <c r="D345" s="26" t="s">
        <v>14</v>
      </c>
      <c r="E345" s="5"/>
      <c r="F345" s="35">
        <f t="shared" si="6"/>
        <v>0</v>
      </c>
    </row>
    <row r="346" spans="1:6" ht="20.25" x14ac:dyDescent="0.25">
      <c r="A346" s="28"/>
      <c r="B346" s="29"/>
      <c r="C346" s="25"/>
      <c r="D346" s="26"/>
      <c r="E346" s="35"/>
      <c r="F346" s="35"/>
    </row>
    <row r="347" spans="1:6" ht="20.25" x14ac:dyDescent="0.25">
      <c r="A347" s="34" t="s">
        <v>36</v>
      </c>
      <c r="B347" s="29" t="s">
        <v>201</v>
      </c>
      <c r="C347" s="25">
        <v>100</v>
      </c>
      <c r="D347" s="26" t="s">
        <v>42</v>
      </c>
      <c r="E347" s="5"/>
      <c r="F347" s="35">
        <f t="shared" si="6"/>
        <v>0</v>
      </c>
    </row>
    <row r="348" spans="1:6" ht="20.25" x14ac:dyDescent="0.25">
      <c r="A348" s="34"/>
      <c r="B348" s="29"/>
      <c r="C348" s="25"/>
      <c r="D348" s="26"/>
      <c r="E348" s="35"/>
      <c r="F348" s="35"/>
    </row>
    <row r="349" spans="1:6" ht="20.25" x14ac:dyDescent="0.25">
      <c r="A349" s="34" t="s">
        <v>37</v>
      </c>
      <c r="B349" s="29" t="s">
        <v>202</v>
      </c>
      <c r="C349" s="25">
        <v>1000</v>
      </c>
      <c r="D349" s="26" t="s">
        <v>42</v>
      </c>
      <c r="E349" s="5"/>
      <c r="F349" s="35">
        <f t="shared" si="6"/>
        <v>0</v>
      </c>
    </row>
    <row r="350" spans="1:6" ht="20.25" x14ac:dyDescent="0.25">
      <c r="A350" s="28"/>
      <c r="B350" s="29"/>
      <c r="C350" s="25"/>
      <c r="D350" s="26"/>
      <c r="E350" s="35"/>
      <c r="F350" s="35"/>
    </row>
    <row r="351" spans="1:6" ht="20.25" x14ac:dyDescent="0.25">
      <c r="A351" s="34" t="s">
        <v>38</v>
      </c>
      <c r="B351" s="29" t="s">
        <v>203</v>
      </c>
      <c r="C351" s="25">
        <v>1000</v>
      </c>
      <c r="D351" s="26" t="s">
        <v>42</v>
      </c>
      <c r="E351" s="5"/>
      <c r="F351" s="35">
        <f t="shared" si="6"/>
        <v>0</v>
      </c>
    </row>
    <row r="352" spans="1:6" ht="20.25" x14ac:dyDescent="0.25">
      <c r="A352" s="34"/>
      <c r="B352" s="29"/>
      <c r="C352" s="25"/>
      <c r="D352" s="26"/>
      <c r="E352" s="35"/>
      <c r="F352" s="35"/>
    </row>
    <row r="353" spans="1:6" ht="40.5" x14ac:dyDescent="0.25">
      <c r="A353" s="34" t="s">
        <v>39</v>
      </c>
      <c r="B353" s="29" t="s">
        <v>204</v>
      </c>
      <c r="C353" s="25">
        <v>50</v>
      </c>
      <c r="D353" s="26" t="s">
        <v>14</v>
      </c>
      <c r="E353" s="5"/>
      <c r="F353" s="35">
        <f t="shared" si="6"/>
        <v>0</v>
      </c>
    </row>
    <row r="354" spans="1:6" ht="20.25" x14ac:dyDescent="0.25">
      <c r="A354" s="28"/>
      <c r="B354" s="29"/>
      <c r="C354" s="25"/>
      <c r="D354" s="26"/>
      <c r="E354" s="35"/>
      <c r="F354" s="35"/>
    </row>
    <row r="355" spans="1:6" ht="40.5" x14ac:dyDescent="0.25">
      <c r="A355" s="34" t="s">
        <v>40</v>
      </c>
      <c r="B355" s="29" t="s">
        <v>205</v>
      </c>
      <c r="C355" s="25">
        <v>10</v>
      </c>
      <c r="D355" s="26" t="s">
        <v>14</v>
      </c>
      <c r="E355" s="5"/>
      <c r="F355" s="35">
        <f t="shared" si="6"/>
        <v>0</v>
      </c>
    </row>
    <row r="356" spans="1:6" ht="20.25" x14ac:dyDescent="0.25">
      <c r="A356" s="28"/>
      <c r="B356" s="29"/>
      <c r="C356" s="25"/>
      <c r="D356" s="26"/>
      <c r="E356" s="35"/>
      <c r="F356" s="35"/>
    </row>
    <row r="357" spans="1:6" ht="40.5" x14ac:dyDescent="0.25">
      <c r="A357" s="28">
        <v>140</v>
      </c>
      <c r="B357" s="29" t="s">
        <v>206</v>
      </c>
      <c r="C357" s="25">
        <v>25</v>
      </c>
      <c r="D357" s="26" t="s">
        <v>14</v>
      </c>
      <c r="E357" s="5"/>
      <c r="F357" s="35">
        <f t="shared" si="6"/>
        <v>0</v>
      </c>
    </row>
    <row r="358" spans="1:6" ht="20.25" x14ac:dyDescent="0.25">
      <c r="A358" s="28"/>
      <c r="B358" s="29"/>
      <c r="C358" s="25"/>
      <c r="D358" s="26"/>
      <c r="E358" s="35"/>
      <c r="F358" s="35"/>
    </row>
    <row r="359" spans="1:6" ht="40.5" x14ac:dyDescent="0.25">
      <c r="A359" s="28">
        <v>141</v>
      </c>
      <c r="B359" s="29" t="s">
        <v>204</v>
      </c>
      <c r="C359" s="25">
        <v>25</v>
      </c>
      <c r="D359" s="26" t="s">
        <v>14</v>
      </c>
      <c r="E359" s="5"/>
      <c r="F359" s="35">
        <f t="shared" si="6"/>
        <v>0</v>
      </c>
    </row>
    <row r="360" spans="1:6" ht="20.25" x14ac:dyDescent="0.25">
      <c r="A360" s="28"/>
      <c r="B360" s="29"/>
      <c r="C360" s="25"/>
      <c r="D360" s="26"/>
      <c r="E360" s="35"/>
      <c r="F360" s="35"/>
    </row>
    <row r="361" spans="1:6" ht="20.25" x14ac:dyDescent="0.25">
      <c r="A361" s="28">
        <v>142</v>
      </c>
      <c r="B361" s="29" t="s">
        <v>207</v>
      </c>
      <c r="C361" s="25">
        <v>25</v>
      </c>
      <c r="D361" s="26" t="s">
        <v>14</v>
      </c>
      <c r="E361" s="5"/>
      <c r="F361" s="35">
        <f t="shared" si="6"/>
        <v>0</v>
      </c>
    </row>
    <row r="362" spans="1:6" ht="20.25" x14ac:dyDescent="0.25">
      <c r="A362" s="48"/>
      <c r="B362" s="29"/>
      <c r="C362" s="25"/>
      <c r="D362" s="26"/>
      <c r="E362" s="35"/>
      <c r="F362" s="35"/>
    </row>
    <row r="363" spans="1:6" ht="21" thickBot="1" x14ac:dyDescent="0.3">
      <c r="A363" s="53"/>
      <c r="B363" s="54"/>
      <c r="C363" s="55"/>
      <c r="D363" s="56"/>
      <c r="E363" s="57"/>
      <c r="F363" s="57"/>
    </row>
    <row r="364" spans="1:6" s="11" customFormat="1" ht="39.75" customHeight="1" thickBot="1" x14ac:dyDescent="0.3">
      <c r="A364" s="13"/>
      <c r="B364" s="61" t="s">
        <v>208</v>
      </c>
      <c r="C364" s="13"/>
      <c r="F364" s="58">
        <f>SUM(F14:F361)</f>
        <v>0</v>
      </c>
    </row>
    <row r="365" spans="1:6" s="11" customFormat="1" ht="62.25" customHeight="1" x14ac:dyDescent="0.25">
      <c r="A365" s="59"/>
      <c r="B365" s="12" t="s">
        <v>209</v>
      </c>
    </row>
    <row r="366" spans="1:6" s="11" customFormat="1" ht="15.75" thickBot="1" x14ac:dyDescent="0.3">
      <c r="A366" s="60"/>
    </row>
    <row r="367" spans="1:6" s="11" customFormat="1" ht="102" thickBot="1" x14ac:dyDescent="0.3">
      <c r="A367" s="9"/>
      <c r="B367" s="15" t="s">
        <v>217</v>
      </c>
    </row>
    <row r="368" spans="1:6" ht="21" thickBot="1" x14ac:dyDescent="0.3">
      <c r="B368" s="16"/>
    </row>
    <row r="369" spans="2:2" ht="61.5" thickBot="1" x14ac:dyDescent="0.3">
      <c r="B369" s="17" t="s">
        <v>218</v>
      </c>
    </row>
  </sheetData>
  <sheetProtection algorithmName="SHA-512" hashValue="9i5SOe1PhS7anRvHYlI3jupTgusCHifOYP2zhTeAmv2LuSYB4S67lp2ezNPR3EToKEEiC626689yWt74ReK4TA==" saltValue="3UHzSr5dWmi+PdaFNeyZhw==" spinCount="100000" sheet="1" objects="1" scenarios="1"/>
  <mergeCells count="2">
    <mergeCell ref="A9:B9"/>
    <mergeCell ref="A16:B16"/>
  </mergeCells>
  <pageMargins left="0.7" right="0.7" top="0.75" bottom="0.75" header="0.3" footer="0.3"/>
  <pageSetup scale="57" orientation="landscape" r:id="rId1"/>
  <rowBreaks count="1" manualBreakCount="1">
    <brk id="3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Kimbrell, Clinton</dc:creator>
  <cp:lastModifiedBy>Ridgeway, Mary</cp:lastModifiedBy>
  <cp:lastPrinted>2023-10-31T18:33:33Z</cp:lastPrinted>
  <dcterms:created xsi:type="dcterms:W3CDTF">2022-09-21T15:07:22Z</dcterms:created>
  <dcterms:modified xsi:type="dcterms:W3CDTF">2023-10-31T18:47:05Z</dcterms:modified>
</cp:coreProperties>
</file>