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\coh\Departments\engineering\Our Documents\PROJECTS\ACTIVE PROJECTS\SPECIAL PROJECTS\MidCity Drive and the Point Streetscape Improvements\Construction\Bid\Construction documents\"/>
    </mc:Choice>
  </mc:AlternateContent>
  <xr:revisionPtr revIDLastSave="0" documentId="13_ncr:1_{2124D1E0-E14B-4C01-B8B6-AEC7C8AB4C27}" xr6:coauthVersionLast="47" xr6:coauthVersionMax="47" xr10:uidLastSave="{00000000-0000-0000-0000-000000000000}"/>
  <bookViews>
    <workbookView xWindow="-120" yWindow="-120" windowWidth="38640" windowHeight="15840" tabRatio="317" xr2:uid="{00000000-000D-0000-FFFF-FFFF00000000}"/>
  </bookViews>
  <sheets>
    <sheet name="Base Bid" sheetId="5" r:id="rId1"/>
  </sheets>
  <definedNames>
    <definedName name="_xlnm.Print_Area" localSheetId="0">'Base Bid'!$A$1:$F$122</definedName>
    <definedName name="_xlnm.Print_Titles" localSheetId="0">'Base Bid'!$1:$7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3" i="5" l="1"/>
  <c r="F111" i="5"/>
  <c r="F109" i="5"/>
  <c r="F107" i="5"/>
  <c r="F105" i="5"/>
  <c r="F103" i="5"/>
  <c r="F101" i="5"/>
  <c r="F99" i="5"/>
  <c r="F97" i="5"/>
  <c r="F96" i="5"/>
  <c r="F94" i="5"/>
  <c r="F92" i="5"/>
  <c r="F90" i="5"/>
  <c r="F88" i="5"/>
  <c r="F86" i="5"/>
  <c r="F84" i="5"/>
  <c r="F82" i="5"/>
  <c r="F80" i="5"/>
  <c r="F78" i="5"/>
  <c r="F76" i="5"/>
  <c r="F74" i="5"/>
  <c r="F72" i="5"/>
  <c r="F70" i="5"/>
  <c r="F68" i="5"/>
  <c r="F66" i="5"/>
  <c r="F64" i="5"/>
  <c r="F62" i="5"/>
  <c r="F60" i="5"/>
  <c r="F58" i="5"/>
  <c r="F56" i="5"/>
  <c r="F54" i="5"/>
  <c r="F52" i="5"/>
  <c r="F50" i="5"/>
  <c r="F48" i="5"/>
  <c r="F46" i="5"/>
  <c r="F44" i="5"/>
  <c r="F42" i="5"/>
  <c r="F40" i="5"/>
  <c r="F38" i="5"/>
  <c r="F36" i="5"/>
  <c r="F34" i="5"/>
  <c r="F32" i="5"/>
  <c r="F30" i="5"/>
  <c r="F28" i="5"/>
  <c r="F26" i="5"/>
  <c r="F24" i="5"/>
  <c r="F22" i="5"/>
  <c r="F20" i="5"/>
  <c r="F18" i="5"/>
  <c r="F16" i="5"/>
  <c r="F14" i="5"/>
  <c r="F12" i="5"/>
  <c r="F10" i="5"/>
  <c r="F1" i="5"/>
  <c r="F115" i="5" l="1"/>
</calcChain>
</file>

<file path=xl/sharedStrings.xml><?xml version="1.0" encoding="utf-8"?>
<sst xmlns="http://schemas.openxmlformats.org/spreadsheetml/2006/main" count="175" uniqueCount="74">
  <si>
    <t>DESCRIPTION</t>
  </si>
  <si>
    <t>UNIT BID SHEET</t>
  </si>
  <si>
    <t>BID UNIT PRICE</t>
  </si>
  <si>
    <t>BID AMOUNT</t>
  </si>
  <si>
    <t>BID QTY</t>
  </si>
  <si>
    <t>BID UNIT</t>
  </si>
  <si>
    <t xml:space="preserve">COMPANY__________________________  SIGNATURE_________________________  DATE______________________________   </t>
  </si>
  <si>
    <t>ITEM NO.</t>
  </si>
  <si>
    <t>ALL ITEMS SHALL BE CONSIDERED IN-PLACE. PRICES SHALL INCLUDE ALL LABOR, EQUIPMENT,MATERIALS, AND REMOVALS AS REQUIRED FOR CONSTRUCTION OF THE REQUIRED WORK.</t>
  </si>
  <si>
    <t>EA</t>
  </si>
  <si>
    <t>LS</t>
  </si>
  <si>
    <t>MOBILIZATION</t>
  </si>
  <si>
    <t>SY</t>
  </si>
  <si>
    <t>SF</t>
  </si>
  <si>
    <t>LF</t>
  </si>
  <si>
    <t>IRRIGATION SYSTEM, TO INCLUDE HEADS, PIPE, VALVES, CONNECTION TO EXISTING MAIN &amp; 2-WIRE , &amp; GROUNDING, FOR A COMPLETE SYSTEM, IN PLACE. (THE POINT)</t>
  </si>
  <si>
    <t>WATER  FEATURE (THE POINT)</t>
  </si>
  <si>
    <t>RAISED PLANTER (CORTEN) (THE POINT)</t>
  </si>
  <si>
    <t xml:space="preserve">LS </t>
  </si>
  <si>
    <t>SEATING NODE (THE POINT)</t>
  </si>
  <si>
    <t>PLANTER CURB (PAVERS) (THE POINT)</t>
  </si>
  <si>
    <t xml:space="preserve"> </t>
  </si>
  <si>
    <t>VALVE COVER HEIGHT ADJUSTMENT, ALL TYPES</t>
  </si>
  <si>
    <t>MANHOLE COVER HEIGHT ADJUSTMENT</t>
  </si>
  <si>
    <t>CONCRETE UNDERSLAB PATCHING, 6 INCH THICK WITH 6"X6" WIRE MESH, 3500 PSI, COMPLETE IN-PLACE</t>
  </si>
  <si>
    <t>CY</t>
  </si>
  <si>
    <t>CONNECTION INTO EXISTING DRAINAGE BOX (THE POINT)</t>
  </si>
  <si>
    <t xml:space="preserve">CONCRETE UNDERSLAB FOR VEHICULAR PAVER AREAS, 6 INCH THICK WITH 6"X6" WIRE MESH, 3500 PSI, COMPLETE IN-PLACE  </t>
  </si>
  <si>
    <t>LANDSCAPE FINE GRADING  (THE POINT)</t>
  </si>
  <si>
    <t>LANDSCAPE LIGHTING, POWER PEDESTALS AND OUTLET PEDESTALS, COMPLETE IN PLACE (THE POINT)</t>
  </si>
  <si>
    <t>STONE SEAT WALLS (THE POINT)</t>
  </si>
  <si>
    <t>STONE VENEER LANDSCAPE WALLS (THE POINT)</t>
  </si>
  <si>
    <t>IRRIGATION SYSTEM, TO INCLUDE HEADS, PIPE, VALVES, CONNECTION TO EXISTING MAIN &amp; 2-WIRE , &amp; GROUNDING, FOR A COMPLETE SYSTEM, IN PLACE.  (MIDCITY DR)</t>
  </si>
  <si>
    <t>2" PAVER LEVELING COURSE, WASHED #89 STONE</t>
  </si>
  <si>
    <t>LANDSCAPING, TO INCLUDE SOD, TREES, SHRUBS, ORNAMENTAL GRASSES, PERENNIALS, EDGING, MULCH AND STAKING, COMPLETE, IN PLACE.  (MIDCITY DR AND THE POINT)</t>
  </si>
  <si>
    <t>PLANTING SOILS, 6" DEEP (OFF SITE SOURCE), IN-PLACE, TO INCLUDE TESTING, HAULING, LIME &amp; FERTILIZER.  (MIDCITY DR)</t>
  </si>
  <si>
    <t xml:space="preserve">CONCRETE SIDEWALK (EXPOSED AGGREGATE) </t>
  </si>
  <si>
    <t>FOOD TRUCK PAVILLION (THE POINT)</t>
  </si>
  <si>
    <t xml:space="preserve">24" CONCRETE CURB AND GUTTER, COMPLETE IN-PLACE, </t>
  </si>
  <si>
    <t xml:space="preserve">GEOMETRIC CONTROL </t>
  </si>
  <si>
    <t/>
  </si>
  <si>
    <t>TEMPORARY TRAFFIC CONTROL (PROJECT LIMITS ONLY)</t>
  </si>
  <si>
    <t>STORMWATER SYSTEM FLUSH AND SEDIMENT REMOVAL</t>
  </si>
  <si>
    <t>EROSION AND SEDIMENT CONTROL TO INCLUDE NPDES PERMIT</t>
  </si>
  <si>
    <t>STREETLIGHT BASE ADJUSTMENTS TO MATCH FINAL GRADE (SEE DETAIL)</t>
  </si>
  <si>
    <t>ORANGE SAFETY FENCING FURNISH MAINTAIN AND REMOVE</t>
  </si>
  <si>
    <t>INLET PROTECTION, FURNISH, MAINTENANCE AND REMOVAL</t>
  </si>
  <si>
    <t>4" THICK CONCRETE SIDEWALK REMOVAL AND DISPOSAL</t>
  </si>
  <si>
    <t>CONCRETE RIBBON CURB REMOVAL AND DISPOSAL</t>
  </si>
  <si>
    <t xml:space="preserve">6" CONCRETE UNDERSLAB REMOVAL AND DISPOSAL </t>
  </si>
  <si>
    <t>GRATE INLET WEEPHOLE INSTALLATION, INCLUDES COVERING HOLES WITH STAINLESS STEEL FILTER FABRIC</t>
  </si>
  <si>
    <t xml:space="preserve">24” CONCRETE VALLEY GUTTER </t>
  </si>
  <si>
    <t>PRECAST CONCRETE PAVER (VEHICULAR, INCL BEDDING AND JOINT FILLER ALL SHADES AND COLORS INSTALLED IN ACCORDNACE WITH MANUFACTURES RECOMMENDATIONS (COMPLETE IN PLACE)</t>
  </si>
  <si>
    <t>BIKE RACKS (MIDCITY DR) COMPLETE IN PLACE</t>
  </si>
  <si>
    <t>BENCHES (MIDCITY DR) COMPLETE IN PLACE</t>
  </si>
  <si>
    <t>TRASH CANS COMPLETE IN PLACE</t>
  </si>
  <si>
    <t>REMOVABLE BOLLARDS (MIDCITY DR) COMPLETE IN PLACE</t>
  </si>
  <si>
    <t>DRAINAGE, LANDSCAPE AREA INLETS INCLUDES ALL FITTINGS AND INCIDENTALS, COMPLETE IN PLACE (THE POINT)</t>
  </si>
  <si>
    <t>DRAINAGE, 4" PVC PIPE, INCLUDES ALL FITTINGS, GLUE AND INCIDENTALS, COMPLETE IN PLACE (THE POINT)</t>
  </si>
  <si>
    <t xml:space="preserve">DRAINAGE, 6" PVC PIPE INCLUDES ALL FITTINGS, GLUE AND INCIDENTALS, COMPLETE IN PLACE (THE POINT) </t>
  </si>
  <si>
    <t xml:space="preserve">CONCRETE SIDEWALK (EXPOSED AGGREGATE) (THE POINT)   </t>
  </si>
  <si>
    <t xml:space="preserve">PLANTING SOILS, 15" DEEP (OFF SITE SOURCE), IN-PLACE, TO INCLUDE TESTING, HAULING, LIME &amp; FERTILIZER.  (THE POINT)  </t>
  </si>
  <si>
    <t>STREET SIGNS TO INCLUDE SIGN POSTS AND MOUNTING HARDWARE  COMPLETE IN PLACE TO MATCH MID CITY STANDARDS</t>
  </si>
  <si>
    <t xml:space="preserve">TRUNCATED DOME MATS OR PAVERS FOR H/C RAMPS MATCH EXISTING </t>
  </si>
  <si>
    <t>4" THICK CONCRETE HANDICAP RAMPS TO INCLUDE CRUSHED STONE LEVELING LAYER, 3,000 PSI CONCRETE AND ALL JOINTS</t>
  </si>
  <si>
    <t>6" WIDE CONCRETE CHEEK WALLS HEIGHT VARIES FROM 0" TO 12" FOR HANDICAP RAMPS AS NEEDED</t>
  </si>
  <si>
    <t xml:space="preserve"> PROJECT ALLOWANCE AS DIRECTED BY THE ENGINEER</t>
  </si>
  <si>
    <t>6" DIRECTIONAL BORE AS DIRECTED BY ENGINEER</t>
  </si>
  <si>
    <t>24" CONCRETE VALLEY GUTTER REMOVAL</t>
  </si>
  <si>
    <t>MIDCITY DRIVE AND THE POINT STREETSCAPE IMPROVEMENTS</t>
  </si>
  <si>
    <t>PROJECT NO. 71-20-SP20</t>
  </si>
  <si>
    <t>TOTAL BASE BID</t>
  </si>
  <si>
    <t>UNCLASSIFIED EXCAVATION, COMPLETE IN-PLACE</t>
  </si>
  <si>
    <t>ATTACHMENT "A2"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</si>
</sst>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</numFmts>
  <fonts count="8" x14ac:knownFonts="1">
    <font>
      <sz val="10"/>
      <name val="Arial"/>
    </font>
    <font>
      <b/>
      <sz val="16"/>
      <name val="Arial"/>
      <family val="2"/>
    </font>
    <font>
      <b/>
      <i/>
      <sz val="16"/>
      <name val="Arial"/>
      <family val="2"/>
    </font>
    <font>
      <b/>
      <sz val="16"/>
      <color rgb="FFFF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trike/>
      <sz val="16"/>
      <name val="Arial"/>
      <family val="2"/>
    </font>
    <font>
      <b/>
      <i/>
      <strike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4" fontId="4" fillId="0" borderId="0" applyFont="0" applyFill="0" applyBorder="0" applyAlignment="0" applyProtection="0"/>
  </cellStyleXfs>
  <cellXfs count="57">
    <xf numFmtId="0" fontId="0" fillId="0" borderId="0" xfId="0"/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textRotation="90" wrapText="1"/>
    </xf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2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textRotation="90" wrapText="1"/>
    </xf>
    <xf numFmtId="0" fontId="6" fillId="0" borderId="0" xfId="0" applyFont="1" applyAlignment="1">
      <alignment wrapText="1"/>
    </xf>
    <xf numFmtId="0" fontId="1" fillId="4" borderId="0" xfId="0" applyFont="1" applyFill="1" applyAlignment="1">
      <alignment wrapText="1"/>
    </xf>
    <xf numFmtId="3" fontId="1" fillId="0" borderId="0" xfId="4" applyNumberFormat="1" applyFont="1" applyAlignment="1" applyProtection="1">
      <alignment vertical="top"/>
    </xf>
    <xf numFmtId="3" fontId="1" fillId="0" borderId="0" xfId="4" applyNumberFormat="1" applyFont="1" applyAlignment="1" applyProtection="1">
      <alignment vertical="top" wrapText="1"/>
    </xf>
    <xf numFmtId="3" fontId="1" fillId="0" borderId="0" xfId="4" applyNumberFormat="1" applyFont="1" applyAlignment="1" applyProtection="1">
      <alignment horizontal="center" vertical="center" wrapText="1"/>
    </xf>
    <xf numFmtId="3" fontId="1" fillId="0" borderId="0" xfId="4" applyNumberFormat="1" applyFont="1" applyFill="1" applyAlignment="1" applyProtection="1">
      <alignment horizontal="center" vertical="center" wrapText="1"/>
    </xf>
    <xf numFmtId="3" fontId="1" fillId="0" borderId="0" xfId="4" applyNumberFormat="1" applyFont="1" applyFill="1" applyAlignment="1" applyProtection="1">
      <alignment vertical="top" wrapText="1"/>
    </xf>
    <xf numFmtId="3" fontId="1" fillId="0" borderId="0" xfId="4" applyNumberFormat="1" applyFont="1" applyFill="1" applyAlignment="1" applyProtection="1">
      <alignment wrapText="1"/>
    </xf>
    <xf numFmtId="3" fontId="1" fillId="0" borderId="0" xfId="4" applyNumberFormat="1" applyFont="1" applyFill="1" applyAlignment="1" applyProtection="1">
      <alignment vertical="top"/>
    </xf>
    <xf numFmtId="0" fontId="3" fillId="0" borderId="0" xfId="0" applyFont="1" applyAlignment="1">
      <alignment horizontal="center" wrapText="1"/>
    </xf>
    <xf numFmtId="3" fontId="1" fillId="0" borderId="0" xfId="4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3" fontId="1" fillId="3" borderId="2" xfId="4" applyNumberFormat="1" applyFont="1" applyFill="1" applyBorder="1" applyAlignment="1" applyProtection="1">
      <alignment horizontal="center" vertical="center" wrapText="1"/>
    </xf>
    <xf numFmtId="0" fontId="1" fillId="5" borderId="0" xfId="0" applyFont="1" applyFill="1" applyAlignment="1">
      <alignment wrapText="1"/>
    </xf>
    <xf numFmtId="0" fontId="3" fillId="0" borderId="0" xfId="0" applyFont="1" applyAlignment="1">
      <alignment horizontal="left" vertical="center" wrapText="1"/>
    </xf>
    <xf numFmtId="164" fontId="1" fillId="5" borderId="0" xfId="0" applyNumberFormat="1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Alignment="1" applyProtection="1">
      <alignment vertical="top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wrapText="1"/>
    </xf>
    <xf numFmtId="165" fontId="1" fillId="0" borderId="0" xfId="0" applyNumberFormat="1" applyFont="1" applyAlignment="1" applyProtection="1">
      <alignment horizontal="center" vertical="top" wrapText="1"/>
    </xf>
    <xf numFmtId="14" fontId="1" fillId="0" borderId="0" xfId="0" applyNumberFormat="1" applyFont="1" applyAlignment="1" applyProtection="1">
      <alignment horizontal="center" vertical="top" wrapText="1"/>
    </xf>
    <xf numFmtId="0" fontId="1" fillId="0" borderId="0" xfId="0" applyFont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center" vertical="center" wrapText="1"/>
    </xf>
    <xf numFmtId="3" fontId="1" fillId="3" borderId="2" xfId="0" applyNumberFormat="1" applyFont="1" applyFill="1" applyBorder="1" applyAlignment="1" applyProtection="1">
      <alignment horizontal="center" vertical="center" wrapText="1"/>
    </xf>
    <xf numFmtId="164" fontId="1" fillId="3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textRotation="90" wrapText="1"/>
    </xf>
    <xf numFmtId="3" fontId="1" fillId="0" borderId="0" xfId="0" applyNumberFormat="1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 wrapText="1"/>
    </xf>
    <xf numFmtId="164" fontId="1" fillId="0" borderId="5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164" fontId="1" fillId="0" borderId="4" xfId="0" applyNumberFormat="1" applyFont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wrapText="1"/>
    </xf>
    <xf numFmtId="0" fontId="7" fillId="0" borderId="0" xfId="0" applyFont="1" applyAlignment="1" applyProtection="1">
      <alignment textRotation="90" wrapText="1"/>
    </xf>
    <xf numFmtId="164" fontId="1" fillId="3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/>
    </xf>
    <xf numFmtId="0" fontId="1" fillId="0" borderId="2" xfId="0" applyFont="1" applyBorder="1" applyAlignment="1" applyProtection="1">
      <alignment vertical="top" wrapText="1"/>
    </xf>
    <xf numFmtId="164" fontId="1" fillId="0" borderId="0" xfId="0" applyNumberFormat="1" applyFont="1" applyProtection="1"/>
  </cellXfs>
  <cellStyles count="5">
    <cellStyle name="Comma 2" xfId="1" xr:uid="{00000000-0005-0000-0000-000001000000}"/>
    <cellStyle name="Currency" xfId="4" builtinId="4"/>
    <cellStyle name="Currency 2" xfId="2" xr:uid="{00000000-0005-0000-0000-000003000000}"/>
    <cellStyle name="Normal" xfId="0" builtinId="0"/>
    <cellStyle name="Normal 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369A3-B9EF-42A0-8EF6-2A84403E6F36}">
  <dimension ref="A1:MM157"/>
  <sheetViews>
    <sheetView tabSelected="1" zoomScale="60" zoomScaleNormal="60" zoomScaleSheetLayoutView="115" workbookViewId="0"/>
  </sheetViews>
  <sheetFormatPr defaultColWidth="9.140625" defaultRowHeight="20.25" x14ac:dyDescent="0.2"/>
  <cols>
    <col min="1" max="1" width="15" style="2" bestFit="1" customWidth="1"/>
    <col min="2" max="2" width="91.85546875" style="4" customWidth="1"/>
    <col min="3" max="3" width="14.140625" style="13" customWidth="1"/>
    <col min="4" max="4" width="15.140625" style="3" customWidth="1"/>
    <col min="5" max="5" width="25.42578125" style="4" customWidth="1"/>
    <col min="6" max="6" width="28.140625" style="4" customWidth="1"/>
    <col min="7" max="8" width="12.7109375" style="4" customWidth="1"/>
    <col min="9" max="9" width="17.42578125" style="4" customWidth="1"/>
    <col min="10" max="13" width="12.7109375" style="4" customWidth="1"/>
    <col min="14" max="14" width="42" style="4" customWidth="1"/>
    <col min="15" max="15" width="12.7109375" style="4" customWidth="1"/>
    <col min="16" max="16" width="96.28515625" style="4" customWidth="1"/>
    <col min="17" max="27" width="12.7109375" style="4" customWidth="1"/>
    <col min="28" max="45" width="15.7109375" style="4" customWidth="1"/>
    <col min="46" max="46" width="3.7109375" style="4" customWidth="1"/>
    <col min="47" max="62" width="3.7109375" style="4" hidden="1" customWidth="1"/>
    <col min="63" max="66" width="3.7109375" style="4" customWidth="1"/>
    <col min="67" max="82" width="3.7109375" style="4" hidden="1" customWidth="1"/>
    <col min="83" max="87" width="3.7109375" style="4" customWidth="1"/>
    <col min="88" max="103" width="3.7109375" style="4" hidden="1" customWidth="1"/>
    <col min="104" max="107" width="3.7109375" style="4" customWidth="1"/>
    <col min="108" max="122" width="3.7109375" style="4" hidden="1" customWidth="1"/>
    <col min="123" max="133" width="3.7109375" style="4" customWidth="1"/>
    <col min="134" max="134" width="6.7109375" style="4" customWidth="1"/>
    <col min="135" max="16384" width="9.140625" style="4"/>
  </cols>
  <sheetData>
    <row r="1" spans="1:16" x14ac:dyDescent="0.2">
      <c r="A1" s="26"/>
      <c r="B1" s="27" t="s">
        <v>73</v>
      </c>
      <c r="C1" s="12"/>
      <c r="D1" s="28"/>
      <c r="E1" s="29"/>
      <c r="F1" s="30">
        <f ca="1">TODAY()</f>
        <v>45484</v>
      </c>
      <c r="G1" s="29"/>
    </row>
    <row r="2" spans="1:16" x14ac:dyDescent="0.2">
      <c r="A2" s="26"/>
      <c r="B2" s="27"/>
      <c r="C2" s="12"/>
      <c r="D2" s="28"/>
      <c r="E2" s="29"/>
      <c r="F2" s="29"/>
      <c r="G2" s="29"/>
    </row>
    <row r="3" spans="1:16" ht="40.5" x14ac:dyDescent="0.3">
      <c r="A3" s="26"/>
      <c r="B3" s="31" t="s">
        <v>69</v>
      </c>
      <c r="C3" s="12"/>
      <c r="D3" s="28"/>
      <c r="E3" s="29"/>
      <c r="F3" s="29"/>
      <c r="G3" s="29"/>
    </row>
    <row r="4" spans="1:16" x14ac:dyDescent="0.2">
      <c r="A4" s="26"/>
      <c r="B4" s="27" t="s">
        <v>70</v>
      </c>
      <c r="C4" s="18"/>
      <c r="D4" s="28"/>
      <c r="E4" s="32"/>
      <c r="F4" s="33"/>
      <c r="G4" s="29"/>
    </row>
    <row r="5" spans="1:16" x14ac:dyDescent="0.2">
      <c r="A5" s="26"/>
      <c r="B5" s="28"/>
      <c r="C5" s="12"/>
      <c r="D5" s="28"/>
      <c r="E5" s="29"/>
      <c r="F5" s="34" t="s">
        <v>21</v>
      </c>
      <c r="G5" s="29"/>
    </row>
    <row r="6" spans="1:16" x14ac:dyDescent="0.2">
      <c r="A6" s="26"/>
      <c r="B6" s="27" t="s">
        <v>1</v>
      </c>
      <c r="D6" s="28"/>
      <c r="E6" s="29"/>
      <c r="F6" s="29"/>
      <c r="G6" s="29"/>
    </row>
    <row r="7" spans="1:16" s="2" customFormat="1" ht="21" thickBot="1" x14ac:dyDescent="0.25">
      <c r="A7" s="26"/>
      <c r="B7" s="26"/>
      <c r="C7" s="14"/>
      <c r="D7" s="26"/>
      <c r="E7" s="26"/>
      <c r="F7" s="26"/>
      <c r="G7" s="26"/>
    </row>
    <row r="8" spans="1:16" s="6" customFormat="1" ht="21" thickBot="1" x14ac:dyDescent="0.35">
      <c r="A8" s="35" t="s">
        <v>7</v>
      </c>
      <c r="B8" s="36" t="s">
        <v>0</v>
      </c>
      <c r="C8" s="22" t="s">
        <v>4</v>
      </c>
      <c r="D8" s="35" t="s">
        <v>5</v>
      </c>
      <c r="E8" s="37" t="s">
        <v>2</v>
      </c>
      <c r="F8" s="37" t="s">
        <v>3</v>
      </c>
      <c r="G8" s="38"/>
      <c r="H8" s="5"/>
      <c r="I8" s="5"/>
      <c r="J8" s="5"/>
      <c r="K8" s="5"/>
    </row>
    <row r="9" spans="1:16" s="6" customFormat="1" x14ac:dyDescent="0.3">
      <c r="A9" s="26"/>
      <c r="B9" s="39"/>
      <c r="C9" s="20"/>
      <c r="D9" s="26"/>
      <c r="E9" s="40"/>
      <c r="F9" s="41"/>
      <c r="G9" s="38"/>
      <c r="H9" s="5"/>
      <c r="I9" s="5"/>
      <c r="J9" s="5"/>
      <c r="K9" s="5"/>
    </row>
    <row r="10" spans="1:16" s="6" customFormat="1" x14ac:dyDescent="0.3">
      <c r="A10" s="42">
        <v>1</v>
      </c>
      <c r="B10" s="43" t="s">
        <v>11</v>
      </c>
      <c r="C10" s="42">
        <v>1</v>
      </c>
      <c r="D10" s="42" t="s">
        <v>10</v>
      </c>
      <c r="E10" s="1"/>
      <c r="F10" s="45">
        <f>E10*C10</f>
        <v>0</v>
      </c>
      <c r="G10" s="38"/>
      <c r="H10" s="5"/>
      <c r="I10" s="5" t="s">
        <v>21</v>
      </c>
      <c r="J10" s="5"/>
      <c r="K10" s="5"/>
    </row>
    <row r="11" spans="1:16" s="6" customFormat="1" x14ac:dyDescent="0.3">
      <c r="A11" s="46"/>
      <c r="B11" s="47"/>
      <c r="C11" s="26"/>
      <c r="D11" s="26"/>
      <c r="E11" s="40"/>
      <c r="F11" s="48"/>
      <c r="G11" s="38"/>
      <c r="H11" s="5"/>
      <c r="I11" s="5"/>
      <c r="J11" s="5"/>
      <c r="K11" s="5"/>
    </row>
    <row r="12" spans="1:16" s="6" customFormat="1" ht="33" customHeight="1" x14ac:dyDescent="0.3">
      <c r="A12" s="42">
        <v>2</v>
      </c>
      <c r="B12" s="43" t="s">
        <v>39</v>
      </c>
      <c r="C12" s="42">
        <v>1</v>
      </c>
      <c r="D12" s="42" t="s">
        <v>10</v>
      </c>
      <c r="E12" s="1"/>
      <c r="F12" s="45">
        <f t="shared" ref="F12:F74" si="0">E12*C12</f>
        <v>0</v>
      </c>
      <c r="G12" s="38"/>
      <c r="H12" s="5"/>
      <c r="I12" s="5"/>
      <c r="J12" s="5"/>
      <c r="K12" s="5"/>
      <c r="P12" s="21"/>
    </row>
    <row r="13" spans="1:16" s="6" customFormat="1" x14ac:dyDescent="0.3">
      <c r="A13" s="46"/>
      <c r="B13" s="47" t="s">
        <v>40</v>
      </c>
      <c r="C13" s="26"/>
      <c r="D13" s="26"/>
      <c r="E13" s="40"/>
      <c r="F13" s="45"/>
      <c r="G13" s="38"/>
      <c r="H13" s="5"/>
      <c r="I13" s="5"/>
      <c r="J13" s="5"/>
      <c r="K13" s="5"/>
      <c r="P13" s="24"/>
    </row>
    <row r="14" spans="1:16" s="6" customFormat="1" ht="35.25" customHeight="1" x14ac:dyDescent="0.3">
      <c r="A14" s="42">
        <v>3</v>
      </c>
      <c r="B14" s="43" t="s">
        <v>41</v>
      </c>
      <c r="C14" s="42">
        <v>1</v>
      </c>
      <c r="D14" s="42" t="s">
        <v>10</v>
      </c>
      <c r="E14" s="1"/>
      <c r="F14" s="45">
        <f t="shared" si="0"/>
        <v>0</v>
      </c>
      <c r="G14" s="38"/>
      <c r="H14" s="5"/>
      <c r="I14" s="5"/>
      <c r="J14" s="5"/>
      <c r="K14" s="5"/>
      <c r="P14" s="21"/>
    </row>
    <row r="15" spans="1:16" s="6" customFormat="1" x14ac:dyDescent="0.3">
      <c r="A15" s="46"/>
      <c r="B15" s="47" t="s">
        <v>40</v>
      </c>
      <c r="C15" s="26"/>
      <c r="D15" s="26"/>
      <c r="E15" s="40"/>
      <c r="F15" s="45"/>
      <c r="G15" s="38"/>
      <c r="H15" s="5"/>
      <c r="I15" s="5"/>
      <c r="J15" s="5"/>
      <c r="K15" s="5"/>
      <c r="P15" s="24"/>
    </row>
    <row r="16" spans="1:16" s="6" customFormat="1" ht="39.75" customHeight="1" x14ac:dyDescent="0.3">
      <c r="A16" s="42">
        <v>4</v>
      </c>
      <c r="B16" s="43" t="s">
        <v>42</v>
      </c>
      <c r="C16" s="42">
        <v>1</v>
      </c>
      <c r="D16" s="42" t="s">
        <v>10</v>
      </c>
      <c r="E16" s="1"/>
      <c r="F16" s="45">
        <f t="shared" si="0"/>
        <v>0</v>
      </c>
      <c r="G16" s="38"/>
      <c r="H16" s="5"/>
      <c r="I16" s="5"/>
      <c r="J16" s="5"/>
      <c r="K16" s="5"/>
      <c r="P16" s="21"/>
    </row>
    <row r="17" spans="1:16" s="6" customFormat="1" x14ac:dyDescent="0.3">
      <c r="A17" s="46"/>
      <c r="B17" s="47" t="s">
        <v>40</v>
      </c>
      <c r="C17" s="26"/>
      <c r="D17" s="26"/>
      <c r="E17" s="40"/>
      <c r="F17" s="45"/>
      <c r="G17" s="38"/>
      <c r="H17" s="5"/>
      <c r="I17" s="5"/>
      <c r="J17" s="5"/>
      <c r="K17" s="5"/>
      <c r="P17" s="24"/>
    </row>
    <row r="18" spans="1:16" s="6" customFormat="1" ht="43.5" customHeight="1" x14ac:dyDescent="0.3">
      <c r="A18" s="42">
        <v>5</v>
      </c>
      <c r="B18" s="43" t="s">
        <v>43</v>
      </c>
      <c r="C18" s="42">
        <v>1</v>
      </c>
      <c r="D18" s="42" t="s">
        <v>10</v>
      </c>
      <c r="E18" s="1"/>
      <c r="F18" s="45">
        <f t="shared" si="0"/>
        <v>0</v>
      </c>
      <c r="G18" s="38"/>
      <c r="H18" s="5"/>
      <c r="I18" s="5"/>
      <c r="J18" s="5"/>
      <c r="K18" s="5"/>
      <c r="P18" s="21"/>
    </row>
    <row r="19" spans="1:16" s="6" customFormat="1" x14ac:dyDescent="0.3">
      <c r="A19" s="46"/>
      <c r="B19" s="47" t="s">
        <v>40</v>
      </c>
      <c r="C19" s="26"/>
      <c r="D19" s="26"/>
      <c r="E19" s="40"/>
      <c r="F19" s="45"/>
      <c r="G19" s="38"/>
      <c r="H19" s="5"/>
      <c r="I19" s="5"/>
      <c r="J19" s="5"/>
      <c r="K19" s="5"/>
      <c r="P19" s="24"/>
    </row>
    <row r="20" spans="1:16" s="6" customFormat="1" ht="51.75" customHeight="1" x14ac:dyDescent="0.3">
      <c r="A20" s="42">
        <v>6</v>
      </c>
      <c r="B20" s="43" t="s">
        <v>44</v>
      </c>
      <c r="C20" s="42">
        <v>18</v>
      </c>
      <c r="D20" s="42" t="s">
        <v>9</v>
      </c>
      <c r="E20" s="1"/>
      <c r="F20" s="45">
        <f t="shared" si="0"/>
        <v>0</v>
      </c>
      <c r="G20" s="38"/>
      <c r="H20" s="5"/>
      <c r="I20" s="5"/>
      <c r="J20" s="5"/>
      <c r="K20" s="5"/>
      <c r="P20" s="21"/>
    </row>
    <row r="21" spans="1:16" s="6" customFormat="1" x14ac:dyDescent="0.3">
      <c r="A21" s="46"/>
      <c r="B21" s="47" t="s">
        <v>40</v>
      </c>
      <c r="C21" s="26"/>
      <c r="D21" s="26"/>
      <c r="E21" s="40"/>
      <c r="F21" s="45"/>
      <c r="G21" s="38"/>
      <c r="H21" s="5"/>
      <c r="I21" s="5"/>
      <c r="J21" s="5"/>
      <c r="K21" s="5"/>
      <c r="P21" s="24"/>
    </row>
    <row r="22" spans="1:16" s="6" customFormat="1" ht="53.25" customHeight="1" x14ac:dyDescent="0.3">
      <c r="A22" s="42">
        <v>7</v>
      </c>
      <c r="B22" s="43" t="s">
        <v>45</v>
      </c>
      <c r="C22" s="49">
        <v>1000</v>
      </c>
      <c r="D22" s="42" t="s">
        <v>14</v>
      </c>
      <c r="E22" s="1"/>
      <c r="F22" s="45">
        <f t="shared" si="0"/>
        <v>0</v>
      </c>
      <c r="G22" s="38"/>
      <c r="H22" s="5"/>
      <c r="I22" s="5"/>
      <c r="J22" s="5"/>
      <c r="K22" s="5"/>
      <c r="P22" s="21"/>
    </row>
    <row r="23" spans="1:16" s="6" customFormat="1" x14ac:dyDescent="0.3">
      <c r="A23" s="46"/>
      <c r="B23" s="47" t="s">
        <v>40</v>
      </c>
      <c r="C23" s="26"/>
      <c r="D23" s="26"/>
      <c r="E23" s="40"/>
      <c r="F23" s="45"/>
      <c r="G23" s="38"/>
      <c r="H23" s="5"/>
      <c r="I23" s="5"/>
      <c r="J23" s="5"/>
      <c r="K23" s="5"/>
      <c r="P23" s="24"/>
    </row>
    <row r="24" spans="1:16" s="6" customFormat="1" ht="48.75" customHeight="1" x14ac:dyDescent="0.3">
      <c r="A24" s="42">
        <v>8</v>
      </c>
      <c r="B24" s="43" t="s">
        <v>46</v>
      </c>
      <c r="C24" s="42">
        <v>16</v>
      </c>
      <c r="D24" s="42" t="s">
        <v>9</v>
      </c>
      <c r="E24" s="1"/>
      <c r="F24" s="45">
        <f t="shared" si="0"/>
        <v>0</v>
      </c>
      <c r="G24" s="38"/>
      <c r="H24" s="5"/>
      <c r="I24" s="5"/>
      <c r="J24" s="5"/>
      <c r="K24" s="5"/>
      <c r="P24" s="21"/>
    </row>
    <row r="25" spans="1:16" s="6" customFormat="1" x14ac:dyDescent="0.3">
      <c r="A25" s="46"/>
      <c r="B25" s="47" t="s">
        <v>40</v>
      </c>
      <c r="C25" s="26"/>
      <c r="D25" s="26"/>
      <c r="E25" s="40"/>
      <c r="F25" s="45"/>
      <c r="G25" s="38"/>
      <c r="H25" s="5"/>
      <c r="I25" s="5"/>
      <c r="J25" s="5"/>
      <c r="K25" s="5"/>
      <c r="P25" s="24"/>
    </row>
    <row r="26" spans="1:16" s="6" customFormat="1" ht="41.25" customHeight="1" x14ac:dyDescent="0.3">
      <c r="A26" s="42">
        <v>9</v>
      </c>
      <c r="B26" s="43" t="s">
        <v>47</v>
      </c>
      <c r="C26" s="42">
        <v>500</v>
      </c>
      <c r="D26" s="42" t="s">
        <v>12</v>
      </c>
      <c r="E26" s="1"/>
      <c r="F26" s="45">
        <f t="shared" si="0"/>
        <v>0</v>
      </c>
      <c r="G26" s="38"/>
      <c r="H26" s="5"/>
      <c r="I26" s="5"/>
      <c r="J26" s="5"/>
      <c r="K26" s="5"/>
      <c r="P26" s="21"/>
    </row>
    <row r="27" spans="1:16" s="6" customFormat="1" x14ac:dyDescent="0.3">
      <c r="A27" s="46"/>
      <c r="B27" s="47" t="s">
        <v>40</v>
      </c>
      <c r="C27" s="26"/>
      <c r="D27" s="26"/>
      <c r="E27" s="40"/>
      <c r="F27" s="45"/>
      <c r="G27" s="38"/>
      <c r="H27" s="5"/>
      <c r="I27" s="5"/>
      <c r="J27" s="5"/>
      <c r="K27" s="5"/>
      <c r="P27" s="24"/>
    </row>
    <row r="28" spans="1:16" s="6" customFormat="1" ht="36.75" customHeight="1" x14ac:dyDescent="0.3">
      <c r="A28" s="42">
        <v>10</v>
      </c>
      <c r="B28" s="43" t="s">
        <v>48</v>
      </c>
      <c r="C28" s="49">
        <v>1800</v>
      </c>
      <c r="D28" s="42" t="s">
        <v>14</v>
      </c>
      <c r="E28" s="1"/>
      <c r="F28" s="45">
        <f t="shared" si="0"/>
        <v>0</v>
      </c>
      <c r="G28" s="38"/>
      <c r="H28" s="5"/>
      <c r="I28" s="5"/>
      <c r="J28" s="5"/>
      <c r="K28" s="5"/>
      <c r="P28" s="21"/>
    </row>
    <row r="29" spans="1:16" s="6" customFormat="1" x14ac:dyDescent="0.3">
      <c r="A29" s="46"/>
      <c r="B29" s="47" t="s">
        <v>40</v>
      </c>
      <c r="C29" s="26"/>
      <c r="D29" s="26"/>
      <c r="E29" s="40"/>
      <c r="F29" s="45"/>
      <c r="G29" s="38"/>
      <c r="H29" s="5"/>
      <c r="I29" s="5"/>
      <c r="J29" s="5"/>
      <c r="K29" s="5"/>
      <c r="P29" s="24"/>
    </row>
    <row r="30" spans="1:16" s="6" customFormat="1" ht="37.5" customHeight="1" x14ac:dyDescent="0.3">
      <c r="A30" s="42">
        <v>11</v>
      </c>
      <c r="B30" s="43" t="s">
        <v>49</v>
      </c>
      <c r="C30" s="42">
        <v>25</v>
      </c>
      <c r="D30" s="42" t="s">
        <v>12</v>
      </c>
      <c r="E30" s="1"/>
      <c r="F30" s="45">
        <f t="shared" si="0"/>
        <v>0</v>
      </c>
      <c r="G30" s="38"/>
      <c r="H30" s="5"/>
      <c r="I30" s="5"/>
      <c r="J30" s="5"/>
      <c r="K30" s="5"/>
      <c r="P30" s="21"/>
    </row>
    <row r="31" spans="1:16" s="6" customFormat="1" x14ac:dyDescent="0.3">
      <c r="A31" s="46"/>
      <c r="B31" s="47" t="s">
        <v>40</v>
      </c>
      <c r="C31" s="26"/>
      <c r="D31" s="26"/>
      <c r="E31" s="40"/>
      <c r="F31" s="45"/>
      <c r="G31" s="38"/>
      <c r="H31" s="5"/>
      <c r="I31" s="5"/>
      <c r="J31" s="5"/>
      <c r="K31" s="5"/>
      <c r="P31" s="24"/>
    </row>
    <row r="32" spans="1:16" s="6" customFormat="1" ht="39" customHeight="1" x14ac:dyDescent="0.3">
      <c r="A32" s="42">
        <v>12</v>
      </c>
      <c r="B32" s="43" t="s">
        <v>68</v>
      </c>
      <c r="C32" s="42">
        <v>200</v>
      </c>
      <c r="D32" s="42" t="s">
        <v>14</v>
      </c>
      <c r="E32" s="1"/>
      <c r="F32" s="45">
        <f t="shared" si="0"/>
        <v>0</v>
      </c>
      <c r="G32" s="38"/>
      <c r="H32" s="5"/>
      <c r="I32" s="5"/>
      <c r="J32" s="5"/>
      <c r="K32" s="5"/>
      <c r="P32" s="24"/>
    </row>
    <row r="33" spans="1:16" s="6" customFormat="1" x14ac:dyDescent="0.3">
      <c r="A33" s="46"/>
      <c r="B33" s="47"/>
      <c r="C33" s="26"/>
      <c r="D33" s="26"/>
      <c r="E33" s="40"/>
      <c r="F33" s="45"/>
      <c r="G33" s="38"/>
      <c r="H33" s="5"/>
      <c r="I33" s="5"/>
      <c r="J33" s="5"/>
      <c r="K33" s="5"/>
      <c r="P33" s="24"/>
    </row>
    <row r="34" spans="1:16" s="6" customFormat="1" ht="49.5" customHeight="1" x14ac:dyDescent="0.3">
      <c r="A34" s="42">
        <v>13</v>
      </c>
      <c r="B34" s="43" t="s">
        <v>72</v>
      </c>
      <c r="C34" s="49">
        <v>2000</v>
      </c>
      <c r="D34" s="42" t="s">
        <v>25</v>
      </c>
      <c r="E34" s="1"/>
      <c r="F34" s="45">
        <f t="shared" si="0"/>
        <v>0</v>
      </c>
      <c r="G34" s="38"/>
      <c r="H34" s="5"/>
      <c r="I34" s="5"/>
      <c r="J34" s="5"/>
      <c r="K34" s="5"/>
      <c r="P34" s="21"/>
    </row>
    <row r="35" spans="1:16" s="6" customFormat="1" x14ac:dyDescent="0.3">
      <c r="A35" s="46"/>
      <c r="B35" s="47" t="s">
        <v>40</v>
      </c>
      <c r="C35" s="26"/>
      <c r="D35" s="26"/>
      <c r="E35" s="40"/>
      <c r="F35" s="45"/>
      <c r="G35" s="50"/>
      <c r="P35" s="21"/>
    </row>
    <row r="36" spans="1:16" s="6" customFormat="1" ht="42" customHeight="1" x14ac:dyDescent="0.3">
      <c r="A36" s="42">
        <v>14</v>
      </c>
      <c r="B36" s="43" t="s">
        <v>23</v>
      </c>
      <c r="C36" s="42">
        <v>5</v>
      </c>
      <c r="D36" s="42" t="s">
        <v>9</v>
      </c>
      <c r="E36" s="1"/>
      <c r="F36" s="45">
        <f t="shared" si="0"/>
        <v>0</v>
      </c>
      <c r="G36" s="50"/>
      <c r="P36" s="21"/>
    </row>
    <row r="37" spans="1:16" s="6" customFormat="1" x14ac:dyDescent="0.3">
      <c r="A37" s="46"/>
      <c r="B37" s="47" t="s">
        <v>40</v>
      </c>
      <c r="C37" s="26"/>
      <c r="D37" s="26"/>
      <c r="E37" s="40"/>
      <c r="F37" s="45"/>
      <c r="G37" s="50"/>
      <c r="P37" s="21"/>
    </row>
    <row r="38" spans="1:16" s="6" customFormat="1" ht="55.5" customHeight="1" x14ac:dyDescent="0.3">
      <c r="A38" s="42">
        <v>15</v>
      </c>
      <c r="B38" s="43" t="s">
        <v>22</v>
      </c>
      <c r="C38" s="42">
        <v>11</v>
      </c>
      <c r="D38" s="42" t="s">
        <v>9</v>
      </c>
      <c r="E38" s="1"/>
      <c r="F38" s="45">
        <f t="shared" si="0"/>
        <v>0</v>
      </c>
      <c r="G38" s="50"/>
      <c r="P38" s="21"/>
    </row>
    <row r="39" spans="1:16" s="6" customFormat="1" x14ac:dyDescent="0.3">
      <c r="A39" s="46"/>
      <c r="B39" s="47" t="s">
        <v>40</v>
      </c>
      <c r="C39" s="26"/>
      <c r="D39" s="26"/>
      <c r="E39" s="40"/>
      <c r="F39" s="45"/>
      <c r="G39" s="50"/>
      <c r="P39" s="21"/>
    </row>
    <row r="40" spans="1:16" s="6" customFormat="1" ht="57" customHeight="1" x14ac:dyDescent="0.3">
      <c r="A40" s="42">
        <v>16</v>
      </c>
      <c r="B40" s="43" t="s">
        <v>50</v>
      </c>
      <c r="C40" s="42">
        <v>11</v>
      </c>
      <c r="D40" s="42" t="s">
        <v>9</v>
      </c>
      <c r="E40" s="1"/>
      <c r="F40" s="45">
        <f t="shared" si="0"/>
        <v>0</v>
      </c>
      <c r="G40" s="50"/>
      <c r="P40" s="21"/>
    </row>
    <row r="41" spans="1:16" s="6" customFormat="1" x14ac:dyDescent="0.3">
      <c r="A41" s="46"/>
      <c r="B41" s="47" t="s">
        <v>40</v>
      </c>
      <c r="C41" s="26"/>
      <c r="D41" s="26"/>
      <c r="E41" s="40"/>
      <c r="F41" s="45"/>
      <c r="G41" s="50"/>
      <c r="P41" s="21"/>
    </row>
    <row r="42" spans="1:16" s="6" customFormat="1" ht="52.5" customHeight="1" x14ac:dyDescent="0.3">
      <c r="A42" s="42">
        <v>17</v>
      </c>
      <c r="B42" s="43" t="s">
        <v>51</v>
      </c>
      <c r="C42" s="42">
        <v>200</v>
      </c>
      <c r="D42" s="42" t="s">
        <v>14</v>
      </c>
      <c r="E42" s="1"/>
      <c r="F42" s="45">
        <f t="shared" si="0"/>
        <v>0</v>
      </c>
      <c r="G42" s="50"/>
      <c r="P42" s="21"/>
    </row>
    <row r="43" spans="1:16" s="6" customFormat="1" x14ac:dyDescent="0.3">
      <c r="A43" s="46"/>
      <c r="B43" s="47" t="s">
        <v>40</v>
      </c>
      <c r="C43" s="26"/>
      <c r="D43" s="26"/>
      <c r="E43" s="40"/>
      <c r="F43" s="45"/>
      <c r="G43" s="50"/>
      <c r="P43" s="21"/>
    </row>
    <row r="44" spans="1:16" s="6" customFormat="1" ht="55.5" customHeight="1" x14ac:dyDescent="0.3">
      <c r="A44" s="42">
        <v>18</v>
      </c>
      <c r="B44" s="43" t="s">
        <v>24</v>
      </c>
      <c r="C44" s="42">
        <v>25</v>
      </c>
      <c r="D44" s="42" t="s">
        <v>12</v>
      </c>
      <c r="E44" s="1"/>
      <c r="F44" s="45">
        <f t="shared" si="0"/>
        <v>0</v>
      </c>
      <c r="G44" s="50"/>
      <c r="P44" s="21"/>
    </row>
    <row r="45" spans="1:16" s="6" customFormat="1" x14ac:dyDescent="0.3">
      <c r="A45" s="46"/>
      <c r="B45" s="47" t="s">
        <v>40</v>
      </c>
      <c r="C45" s="26"/>
      <c r="D45" s="26"/>
      <c r="E45" s="40"/>
      <c r="F45" s="45"/>
      <c r="G45" s="50"/>
      <c r="P45" s="21"/>
    </row>
    <row r="46" spans="1:16" s="6" customFormat="1" ht="43.5" customHeight="1" x14ac:dyDescent="0.3">
      <c r="A46" s="42">
        <v>19</v>
      </c>
      <c r="B46" s="43" t="s">
        <v>38</v>
      </c>
      <c r="C46" s="49">
        <v>1800</v>
      </c>
      <c r="D46" s="42" t="s">
        <v>14</v>
      </c>
      <c r="E46" s="1"/>
      <c r="F46" s="45">
        <f t="shared" si="0"/>
        <v>0</v>
      </c>
      <c r="G46" s="50"/>
      <c r="P46" s="21"/>
    </row>
    <row r="47" spans="1:16" s="6" customFormat="1" x14ac:dyDescent="0.3">
      <c r="A47" s="46"/>
      <c r="B47" s="47" t="s">
        <v>40</v>
      </c>
      <c r="C47" s="26"/>
      <c r="D47" s="26"/>
      <c r="E47" s="40"/>
      <c r="F47" s="45"/>
      <c r="G47" s="50"/>
      <c r="P47" s="21"/>
    </row>
    <row r="48" spans="1:16" s="6" customFormat="1" ht="84.75" customHeight="1" x14ac:dyDescent="0.3">
      <c r="A48" s="42">
        <v>20</v>
      </c>
      <c r="B48" s="43" t="s">
        <v>52</v>
      </c>
      <c r="C48" s="49">
        <v>30000</v>
      </c>
      <c r="D48" s="42" t="s">
        <v>13</v>
      </c>
      <c r="E48" s="1"/>
      <c r="F48" s="45">
        <f t="shared" si="0"/>
        <v>0</v>
      </c>
      <c r="G48" s="50"/>
      <c r="P48" s="21"/>
    </row>
    <row r="49" spans="1:351" s="6" customFormat="1" x14ac:dyDescent="0.3">
      <c r="A49" s="46"/>
      <c r="B49" s="47" t="s">
        <v>40</v>
      </c>
      <c r="C49" s="26"/>
      <c r="D49" s="26"/>
      <c r="E49" s="40"/>
      <c r="F49" s="45"/>
      <c r="G49" s="50"/>
      <c r="P49" s="21"/>
    </row>
    <row r="50" spans="1:351" s="6" customFormat="1" ht="71.25" customHeight="1" x14ac:dyDescent="0.3">
      <c r="A50" s="42">
        <v>21</v>
      </c>
      <c r="B50" s="43" t="s">
        <v>27</v>
      </c>
      <c r="C50" s="42">
        <v>700</v>
      </c>
      <c r="D50" s="42" t="s">
        <v>12</v>
      </c>
      <c r="E50" s="1"/>
      <c r="F50" s="45">
        <f t="shared" si="0"/>
        <v>0</v>
      </c>
      <c r="G50" s="50"/>
      <c r="P50" s="21"/>
    </row>
    <row r="51" spans="1:351" s="6" customFormat="1" x14ac:dyDescent="0.3">
      <c r="A51" s="46"/>
      <c r="B51" s="47" t="s">
        <v>40</v>
      </c>
      <c r="C51" s="26"/>
      <c r="D51" s="26"/>
      <c r="E51" s="40"/>
      <c r="F51" s="45"/>
      <c r="G51" s="50"/>
      <c r="P51" s="21"/>
    </row>
    <row r="52" spans="1:351" s="6" customFormat="1" ht="43.5" customHeight="1" x14ac:dyDescent="0.3">
      <c r="A52" s="42">
        <v>22</v>
      </c>
      <c r="B52" s="43" t="s">
        <v>33</v>
      </c>
      <c r="C52" s="49">
        <v>3400</v>
      </c>
      <c r="D52" s="42" t="s">
        <v>12</v>
      </c>
      <c r="E52" s="1"/>
      <c r="F52" s="45">
        <f t="shared" si="0"/>
        <v>0</v>
      </c>
      <c r="G52" s="50"/>
      <c r="P52" s="21"/>
    </row>
    <row r="53" spans="1:351" s="6" customFormat="1" x14ac:dyDescent="0.3">
      <c r="A53" s="46"/>
      <c r="B53" s="47" t="s">
        <v>40</v>
      </c>
      <c r="C53" s="26"/>
      <c r="D53" s="26"/>
      <c r="E53" s="25"/>
      <c r="F53" s="45"/>
      <c r="G53" s="50"/>
      <c r="P53" s="21"/>
    </row>
    <row r="54" spans="1:351" s="11" customFormat="1" ht="72" customHeight="1" x14ac:dyDescent="0.3">
      <c r="A54" s="42">
        <v>23</v>
      </c>
      <c r="B54" s="43" t="s">
        <v>32</v>
      </c>
      <c r="C54" s="42">
        <v>1</v>
      </c>
      <c r="D54" s="42" t="s">
        <v>10</v>
      </c>
      <c r="E54" s="1"/>
      <c r="F54" s="45">
        <f t="shared" si="0"/>
        <v>0</v>
      </c>
      <c r="G54" s="50"/>
      <c r="H54" s="6"/>
      <c r="I54" s="6"/>
      <c r="J54" s="6"/>
      <c r="K54" s="6"/>
      <c r="L54" s="6"/>
      <c r="M54" s="6"/>
      <c r="N54" s="23"/>
      <c r="O54" s="6"/>
      <c r="P54" s="21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  <c r="IW54" s="6"/>
      <c r="IX54" s="6"/>
      <c r="IY54" s="6"/>
      <c r="IZ54" s="6"/>
      <c r="JA54" s="6"/>
      <c r="JB54" s="6"/>
      <c r="JC54" s="6"/>
      <c r="JD54" s="6"/>
      <c r="JE54" s="6"/>
      <c r="JF54" s="6"/>
      <c r="JG54" s="6"/>
      <c r="JH54" s="6"/>
      <c r="JI54" s="6"/>
      <c r="JJ54" s="6"/>
      <c r="JK54" s="6"/>
      <c r="JL54" s="6"/>
      <c r="JM54" s="6"/>
      <c r="JN54" s="6"/>
      <c r="JO54" s="6"/>
      <c r="JP54" s="6"/>
      <c r="JQ54" s="6"/>
      <c r="JR54" s="6"/>
      <c r="JS54" s="6"/>
      <c r="JT54" s="6"/>
      <c r="JU54" s="6"/>
      <c r="JV54" s="6"/>
      <c r="JW54" s="6"/>
      <c r="JX54" s="6"/>
      <c r="JY54" s="6"/>
      <c r="JZ54" s="6"/>
      <c r="KA54" s="6"/>
      <c r="KB54" s="6"/>
      <c r="KC54" s="6"/>
      <c r="KD54" s="6"/>
      <c r="KE54" s="6"/>
      <c r="KF54" s="6"/>
      <c r="KG54" s="6"/>
      <c r="KH54" s="6"/>
      <c r="KI54" s="6"/>
      <c r="KJ54" s="6"/>
      <c r="KK54" s="6"/>
      <c r="KL54" s="6"/>
      <c r="KM54" s="6"/>
      <c r="KN54" s="6"/>
      <c r="KO54" s="6"/>
      <c r="KP54" s="6"/>
      <c r="KQ54" s="6"/>
      <c r="KR54" s="6"/>
      <c r="KS54" s="6"/>
      <c r="KT54" s="6"/>
      <c r="KU54" s="6"/>
      <c r="KV54" s="6"/>
      <c r="KW54" s="6"/>
      <c r="KX54" s="6"/>
      <c r="KY54" s="6"/>
      <c r="KZ54" s="6"/>
      <c r="LA54" s="6"/>
      <c r="LB54" s="6"/>
      <c r="LC54" s="6"/>
      <c r="LD54" s="6"/>
      <c r="LE54" s="6"/>
      <c r="LF54" s="6"/>
      <c r="LG54" s="6"/>
      <c r="LH54" s="6"/>
      <c r="LI54" s="6"/>
      <c r="LJ54" s="6"/>
      <c r="LK54" s="6"/>
      <c r="LL54" s="6"/>
      <c r="LM54" s="6"/>
      <c r="LN54" s="6"/>
      <c r="LO54" s="6"/>
      <c r="LP54" s="6"/>
      <c r="LQ54" s="6"/>
      <c r="LR54" s="6"/>
      <c r="LS54" s="6"/>
      <c r="LT54" s="6"/>
      <c r="LU54" s="6"/>
      <c r="LV54" s="6"/>
      <c r="LW54" s="6"/>
      <c r="LX54" s="6"/>
      <c r="LY54" s="6"/>
      <c r="LZ54" s="6"/>
      <c r="MA54" s="6"/>
      <c r="MB54" s="6"/>
      <c r="MC54" s="6"/>
      <c r="MD54" s="6"/>
      <c r="ME54" s="6"/>
      <c r="MF54" s="6"/>
      <c r="MG54" s="6"/>
      <c r="MH54" s="6"/>
      <c r="MI54" s="6"/>
      <c r="MJ54" s="6"/>
      <c r="MK54" s="6"/>
      <c r="ML54" s="6"/>
      <c r="MM54" s="6"/>
    </row>
    <row r="55" spans="1:351" s="6" customFormat="1" x14ac:dyDescent="0.3">
      <c r="A55" s="46"/>
      <c r="B55" s="47" t="s">
        <v>40</v>
      </c>
      <c r="C55" s="26"/>
      <c r="D55" s="26"/>
      <c r="E55" s="40"/>
      <c r="F55" s="45"/>
      <c r="G55" s="38"/>
      <c r="H55" s="5"/>
      <c r="I55" s="5"/>
      <c r="J55" s="5"/>
      <c r="K55" s="5"/>
      <c r="P55" s="21"/>
    </row>
    <row r="56" spans="1:351" s="6" customFormat="1" ht="68.25" customHeight="1" x14ac:dyDescent="0.3">
      <c r="A56" s="42">
        <v>24</v>
      </c>
      <c r="B56" s="43" t="s">
        <v>35</v>
      </c>
      <c r="C56" s="42">
        <v>100</v>
      </c>
      <c r="D56" s="42" t="s">
        <v>25</v>
      </c>
      <c r="E56" s="1"/>
      <c r="F56" s="45">
        <f t="shared" si="0"/>
        <v>0</v>
      </c>
      <c r="G56" s="50"/>
      <c r="P56" s="21"/>
    </row>
    <row r="57" spans="1:351" s="6" customFormat="1" x14ac:dyDescent="0.3">
      <c r="A57" s="46"/>
      <c r="B57" s="47" t="s">
        <v>40</v>
      </c>
      <c r="C57" s="26"/>
      <c r="D57" s="26"/>
      <c r="E57" s="40"/>
      <c r="F57" s="45"/>
      <c r="G57" s="50"/>
      <c r="P57" s="21"/>
    </row>
    <row r="58" spans="1:351" s="6" customFormat="1" ht="42" customHeight="1" x14ac:dyDescent="0.3">
      <c r="A58" s="42">
        <v>25</v>
      </c>
      <c r="B58" s="43" t="s">
        <v>36</v>
      </c>
      <c r="C58" s="49">
        <v>6000</v>
      </c>
      <c r="D58" s="42" t="s">
        <v>13</v>
      </c>
      <c r="E58" s="1"/>
      <c r="F58" s="45">
        <f t="shared" si="0"/>
        <v>0</v>
      </c>
      <c r="G58" s="50"/>
      <c r="P58" s="21"/>
    </row>
    <row r="59" spans="1:351" s="6" customFormat="1" x14ac:dyDescent="0.3">
      <c r="A59" s="46"/>
      <c r="B59" s="47" t="s">
        <v>40</v>
      </c>
      <c r="C59" s="26"/>
      <c r="D59" s="26"/>
      <c r="E59" s="40"/>
      <c r="F59" s="45"/>
      <c r="G59" s="50"/>
      <c r="P59" s="21"/>
    </row>
    <row r="60" spans="1:351" s="6" customFormat="1" ht="50.25" customHeight="1" x14ac:dyDescent="0.3">
      <c r="A60" s="42">
        <v>26</v>
      </c>
      <c r="B60" s="43" t="s">
        <v>53</v>
      </c>
      <c r="C60" s="42">
        <v>3</v>
      </c>
      <c r="D60" s="42" t="s">
        <v>9</v>
      </c>
      <c r="E60" s="1"/>
      <c r="F60" s="45">
        <f t="shared" si="0"/>
        <v>0</v>
      </c>
      <c r="G60" s="50"/>
      <c r="P60" s="21"/>
    </row>
    <row r="61" spans="1:351" s="6" customFormat="1" x14ac:dyDescent="0.3">
      <c r="A61" s="46"/>
      <c r="B61" s="47" t="s">
        <v>40</v>
      </c>
      <c r="C61" s="26"/>
      <c r="D61" s="26"/>
      <c r="E61" s="40"/>
      <c r="F61" s="45"/>
      <c r="G61" s="50"/>
      <c r="P61" s="21"/>
    </row>
    <row r="62" spans="1:351" s="6" customFormat="1" ht="35.25" customHeight="1" x14ac:dyDescent="0.3">
      <c r="A62" s="42">
        <v>27</v>
      </c>
      <c r="B62" s="43" t="s">
        <v>54</v>
      </c>
      <c r="C62" s="42">
        <v>8</v>
      </c>
      <c r="D62" s="42" t="s">
        <v>9</v>
      </c>
      <c r="E62" s="1"/>
      <c r="F62" s="45">
        <f t="shared" si="0"/>
        <v>0</v>
      </c>
      <c r="G62" s="50"/>
      <c r="P62" s="21"/>
    </row>
    <row r="63" spans="1:351" s="6" customFormat="1" x14ac:dyDescent="0.3">
      <c r="A63" s="46"/>
      <c r="B63" s="47" t="s">
        <v>40</v>
      </c>
      <c r="C63" s="26"/>
      <c r="D63" s="26"/>
      <c r="E63" s="40"/>
      <c r="F63" s="45"/>
      <c r="G63" s="50"/>
      <c r="P63" s="21"/>
    </row>
    <row r="64" spans="1:351" s="6" customFormat="1" ht="33.75" customHeight="1" x14ac:dyDescent="0.3">
      <c r="A64" s="42">
        <v>28</v>
      </c>
      <c r="B64" s="43" t="s">
        <v>55</v>
      </c>
      <c r="C64" s="42">
        <v>29</v>
      </c>
      <c r="D64" s="42" t="s">
        <v>9</v>
      </c>
      <c r="E64" s="1"/>
      <c r="F64" s="45">
        <f t="shared" si="0"/>
        <v>0</v>
      </c>
      <c r="G64" s="50"/>
      <c r="P64" s="21"/>
    </row>
    <row r="65" spans="1:16" s="6" customFormat="1" x14ac:dyDescent="0.3">
      <c r="A65" s="46"/>
      <c r="B65" s="47" t="s">
        <v>40</v>
      </c>
      <c r="C65" s="26"/>
      <c r="D65" s="26"/>
      <c r="E65" s="40"/>
      <c r="F65" s="45"/>
      <c r="G65" s="50"/>
      <c r="P65" s="21"/>
    </row>
    <row r="66" spans="1:16" s="6" customFormat="1" ht="42" customHeight="1" x14ac:dyDescent="0.3">
      <c r="A66" s="42">
        <v>29</v>
      </c>
      <c r="B66" s="43" t="s">
        <v>56</v>
      </c>
      <c r="C66" s="42">
        <v>9</v>
      </c>
      <c r="D66" s="42" t="s">
        <v>9</v>
      </c>
      <c r="E66" s="1"/>
      <c r="F66" s="45">
        <f t="shared" si="0"/>
        <v>0</v>
      </c>
      <c r="G66" s="50"/>
      <c r="P66" s="21"/>
    </row>
    <row r="67" spans="1:16" s="6" customFormat="1" x14ac:dyDescent="0.3">
      <c r="A67" s="46"/>
      <c r="B67" s="47" t="s">
        <v>40</v>
      </c>
      <c r="C67" s="26"/>
      <c r="D67" s="26"/>
      <c r="E67" s="40"/>
      <c r="F67" s="45"/>
      <c r="G67" s="50"/>
      <c r="P67" s="21"/>
    </row>
    <row r="68" spans="1:16" s="10" customFormat="1" ht="81" customHeight="1" x14ac:dyDescent="0.3">
      <c r="A68" s="42">
        <v>30</v>
      </c>
      <c r="B68" s="43" t="s">
        <v>34</v>
      </c>
      <c r="C68" s="42">
        <v>1</v>
      </c>
      <c r="D68" s="42" t="s">
        <v>10</v>
      </c>
      <c r="E68" s="1"/>
      <c r="F68" s="45">
        <f t="shared" si="0"/>
        <v>0</v>
      </c>
      <c r="G68" s="51"/>
      <c r="H68" s="9"/>
      <c r="I68" s="9"/>
      <c r="J68" s="9"/>
      <c r="K68" s="9"/>
      <c r="P68" s="21"/>
    </row>
    <row r="69" spans="1:16" s="6" customFormat="1" x14ac:dyDescent="0.3">
      <c r="A69" s="46"/>
      <c r="B69" s="47" t="s">
        <v>40</v>
      </c>
      <c r="C69" s="26"/>
      <c r="D69" s="26"/>
      <c r="E69" s="40"/>
      <c r="F69" s="45"/>
      <c r="G69" s="50"/>
      <c r="P69" s="21"/>
    </row>
    <row r="70" spans="1:16" s="6" customFormat="1" ht="31.5" customHeight="1" x14ac:dyDescent="0.3">
      <c r="A70" s="42">
        <v>31</v>
      </c>
      <c r="B70" s="43" t="s">
        <v>30</v>
      </c>
      <c r="C70" s="42">
        <v>75</v>
      </c>
      <c r="D70" s="42" t="s">
        <v>14</v>
      </c>
      <c r="E70" s="1"/>
      <c r="F70" s="45">
        <f t="shared" si="0"/>
        <v>0</v>
      </c>
      <c r="G70" s="50"/>
      <c r="P70" s="21"/>
    </row>
    <row r="71" spans="1:16" s="6" customFormat="1" x14ac:dyDescent="0.3">
      <c r="A71" s="46"/>
      <c r="B71" s="47" t="s">
        <v>40</v>
      </c>
      <c r="C71" s="26"/>
      <c r="D71" s="26"/>
      <c r="E71" s="25"/>
      <c r="F71" s="45"/>
      <c r="G71" s="50"/>
      <c r="P71" s="21"/>
    </row>
    <row r="72" spans="1:16" s="6" customFormat="1" ht="23.25" customHeight="1" x14ac:dyDescent="0.3">
      <c r="A72" s="42">
        <v>32</v>
      </c>
      <c r="B72" s="43" t="s">
        <v>31</v>
      </c>
      <c r="C72" s="42">
        <v>650</v>
      </c>
      <c r="D72" s="42" t="s">
        <v>14</v>
      </c>
      <c r="E72" s="1"/>
      <c r="F72" s="45">
        <f t="shared" si="0"/>
        <v>0</v>
      </c>
      <c r="G72" s="50"/>
      <c r="P72" s="21"/>
    </row>
    <row r="73" spans="1:16" s="6" customFormat="1" x14ac:dyDescent="0.3">
      <c r="A73" s="46"/>
      <c r="B73" s="47" t="s">
        <v>40</v>
      </c>
      <c r="C73" s="26"/>
      <c r="D73" s="26"/>
      <c r="E73" s="25"/>
      <c r="F73" s="45"/>
      <c r="G73" s="50"/>
      <c r="P73" s="21"/>
    </row>
    <row r="74" spans="1:16" s="6" customFormat="1" ht="35.25" customHeight="1" x14ac:dyDescent="0.3">
      <c r="A74" s="42">
        <v>33</v>
      </c>
      <c r="B74" s="43" t="s">
        <v>16</v>
      </c>
      <c r="C74" s="42">
        <v>1</v>
      </c>
      <c r="D74" s="42" t="s">
        <v>10</v>
      </c>
      <c r="E74" s="1"/>
      <c r="F74" s="45">
        <f t="shared" si="0"/>
        <v>0</v>
      </c>
      <c r="G74" s="50"/>
      <c r="P74" s="21"/>
    </row>
    <row r="75" spans="1:16" s="6" customFormat="1" x14ac:dyDescent="0.3">
      <c r="A75" s="46"/>
      <c r="B75" s="47" t="s">
        <v>40</v>
      </c>
      <c r="C75" s="26"/>
      <c r="D75" s="26"/>
      <c r="E75" s="25"/>
      <c r="F75" s="45"/>
      <c r="G75" s="50"/>
      <c r="P75" s="21"/>
    </row>
    <row r="76" spans="1:16" s="6" customFormat="1" ht="38.25" customHeight="1" x14ac:dyDescent="0.3">
      <c r="A76" s="42">
        <v>34</v>
      </c>
      <c r="B76" s="43" t="s">
        <v>17</v>
      </c>
      <c r="C76" s="42">
        <v>1</v>
      </c>
      <c r="D76" s="42" t="s">
        <v>18</v>
      </c>
      <c r="E76" s="1"/>
      <c r="F76" s="45">
        <f t="shared" ref="F76:F111" si="1">E76*C76</f>
        <v>0</v>
      </c>
      <c r="G76" s="50"/>
      <c r="P76" s="21"/>
    </row>
    <row r="77" spans="1:16" s="6" customFormat="1" x14ac:dyDescent="0.3">
      <c r="A77" s="46"/>
      <c r="B77" s="47" t="s">
        <v>40</v>
      </c>
      <c r="C77" s="26"/>
      <c r="D77" s="26"/>
      <c r="E77" s="25"/>
      <c r="F77" s="45"/>
      <c r="G77" s="50"/>
      <c r="P77" s="21"/>
    </row>
    <row r="78" spans="1:16" s="6" customFormat="1" ht="33.75" customHeight="1" x14ac:dyDescent="0.3">
      <c r="A78" s="42">
        <v>35</v>
      </c>
      <c r="B78" s="43" t="s">
        <v>19</v>
      </c>
      <c r="C78" s="42">
        <v>1</v>
      </c>
      <c r="D78" s="42" t="s">
        <v>10</v>
      </c>
      <c r="E78" s="1"/>
      <c r="F78" s="45">
        <f t="shared" si="1"/>
        <v>0</v>
      </c>
      <c r="G78" s="50"/>
      <c r="P78" s="21"/>
    </row>
    <row r="79" spans="1:16" s="6" customFormat="1" x14ac:dyDescent="0.3">
      <c r="A79" s="46"/>
      <c r="B79" s="47" t="s">
        <v>40</v>
      </c>
      <c r="C79" s="26"/>
      <c r="D79" s="26"/>
      <c r="E79" s="25"/>
      <c r="F79" s="45"/>
      <c r="G79" s="50"/>
      <c r="P79" s="21"/>
    </row>
    <row r="80" spans="1:16" s="6" customFormat="1" ht="30" customHeight="1" x14ac:dyDescent="0.3">
      <c r="A80" s="42">
        <v>36</v>
      </c>
      <c r="B80" s="43" t="s">
        <v>37</v>
      </c>
      <c r="C80" s="42">
        <v>1</v>
      </c>
      <c r="D80" s="42" t="s">
        <v>10</v>
      </c>
      <c r="E80" s="1"/>
      <c r="F80" s="45">
        <f t="shared" si="1"/>
        <v>0</v>
      </c>
      <c r="G80" s="50"/>
      <c r="P80" s="21"/>
    </row>
    <row r="81" spans="1:16" s="6" customFormat="1" x14ac:dyDescent="0.3">
      <c r="A81" s="46"/>
      <c r="B81" s="47" t="s">
        <v>40</v>
      </c>
      <c r="C81" s="26"/>
      <c r="D81" s="26"/>
      <c r="E81" s="26"/>
      <c r="F81" s="45"/>
      <c r="G81" s="50"/>
      <c r="P81" s="21"/>
    </row>
    <row r="82" spans="1:16" s="6" customFormat="1" ht="60.75" customHeight="1" x14ac:dyDescent="0.3">
      <c r="A82" s="42">
        <v>37</v>
      </c>
      <c r="B82" s="43" t="s">
        <v>57</v>
      </c>
      <c r="C82" s="42">
        <v>7</v>
      </c>
      <c r="D82" s="42" t="s">
        <v>9</v>
      </c>
      <c r="E82" s="1"/>
      <c r="F82" s="45">
        <f t="shared" si="1"/>
        <v>0</v>
      </c>
      <c r="G82" s="50"/>
      <c r="P82" s="21"/>
    </row>
    <row r="83" spans="1:16" s="6" customFormat="1" x14ac:dyDescent="0.3">
      <c r="A83" s="46"/>
      <c r="B83" s="47" t="s">
        <v>40</v>
      </c>
      <c r="C83" s="26"/>
      <c r="D83" s="26"/>
      <c r="E83" s="25"/>
      <c r="F83" s="45"/>
      <c r="G83" s="50"/>
      <c r="P83" s="21"/>
    </row>
    <row r="84" spans="1:16" s="6" customFormat="1" ht="48.75" customHeight="1" x14ac:dyDescent="0.3">
      <c r="A84" s="42">
        <v>38</v>
      </c>
      <c r="B84" s="43" t="s">
        <v>58</v>
      </c>
      <c r="C84" s="42">
        <v>96</v>
      </c>
      <c r="D84" s="42" t="s">
        <v>14</v>
      </c>
      <c r="E84" s="1"/>
      <c r="F84" s="45">
        <f t="shared" si="1"/>
        <v>0</v>
      </c>
      <c r="G84" s="50"/>
      <c r="P84" s="21"/>
    </row>
    <row r="85" spans="1:16" s="6" customFormat="1" x14ac:dyDescent="0.3">
      <c r="A85" s="46"/>
      <c r="B85" s="47" t="s">
        <v>40</v>
      </c>
      <c r="C85" s="26"/>
      <c r="D85" s="26"/>
      <c r="E85" s="25"/>
      <c r="F85" s="45"/>
      <c r="G85" s="50"/>
      <c r="P85" s="21"/>
    </row>
    <row r="86" spans="1:16" s="6" customFormat="1" ht="54.75" customHeight="1" x14ac:dyDescent="0.3">
      <c r="A86" s="42">
        <v>39</v>
      </c>
      <c r="B86" s="43" t="s">
        <v>59</v>
      </c>
      <c r="C86" s="42">
        <v>136</v>
      </c>
      <c r="D86" s="42" t="s">
        <v>14</v>
      </c>
      <c r="E86" s="1"/>
      <c r="F86" s="45">
        <f t="shared" si="1"/>
        <v>0</v>
      </c>
      <c r="G86" s="50"/>
      <c r="P86" s="21"/>
    </row>
    <row r="87" spans="1:16" s="6" customFormat="1" x14ac:dyDescent="0.3">
      <c r="A87" s="46"/>
      <c r="B87" s="47" t="s">
        <v>40</v>
      </c>
      <c r="C87" s="26"/>
      <c r="D87" s="26"/>
      <c r="E87" s="25"/>
      <c r="F87" s="45"/>
      <c r="G87" s="50"/>
      <c r="P87" s="21"/>
    </row>
    <row r="88" spans="1:16" s="6" customFormat="1" ht="35.25" customHeight="1" x14ac:dyDescent="0.3">
      <c r="A88" s="42">
        <v>40</v>
      </c>
      <c r="B88" s="43" t="s">
        <v>26</v>
      </c>
      <c r="C88" s="42">
        <v>1</v>
      </c>
      <c r="D88" s="42" t="s">
        <v>10</v>
      </c>
      <c r="E88" s="1"/>
      <c r="F88" s="45">
        <f t="shared" si="1"/>
        <v>0</v>
      </c>
      <c r="G88" s="50"/>
      <c r="P88" s="21"/>
    </row>
    <row r="89" spans="1:16" s="6" customFormat="1" x14ac:dyDescent="0.3">
      <c r="A89" s="46"/>
      <c r="B89" s="47" t="s">
        <v>40</v>
      </c>
      <c r="C89" s="26"/>
      <c r="D89" s="26"/>
      <c r="E89" s="25"/>
      <c r="F89" s="45"/>
      <c r="G89" s="50"/>
      <c r="P89" s="21"/>
    </row>
    <row r="90" spans="1:16" s="6" customFormat="1" ht="67.5" customHeight="1" x14ac:dyDescent="0.3">
      <c r="A90" s="42">
        <v>41</v>
      </c>
      <c r="B90" s="43" t="s">
        <v>15</v>
      </c>
      <c r="C90" s="42">
        <v>1</v>
      </c>
      <c r="D90" s="42" t="s">
        <v>10</v>
      </c>
      <c r="E90" s="1"/>
      <c r="F90" s="45">
        <f t="shared" si="1"/>
        <v>0</v>
      </c>
      <c r="G90" s="50"/>
      <c r="P90" s="21"/>
    </row>
    <row r="91" spans="1:16" s="6" customFormat="1" x14ac:dyDescent="0.3">
      <c r="A91" s="46"/>
      <c r="B91" s="47" t="s">
        <v>40</v>
      </c>
      <c r="C91" s="26"/>
      <c r="D91" s="26"/>
      <c r="E91" s="25"/>
      <c r="F91" s="45"/>
      <c r="G91" s="50"/>
      <c r="P91" s="21"/>
    </row>
    <row r="92" spans="1:16" s="6" customFormat="1" ht="46.5" customHeight="1" x14ac:dyDescent="0.3">
      <c r="A92" s="42">
        <v>42</v>
      </c>
      <c r="B92" s="43" t="s">
        <v>60</v>
      </c>
      <c r="C92" s="49">
        <v>3100</v>
      </c>
      <c r="D92" s="42" t="s">
        <v>13</v>
      </c>
      <c r="E92" s="1"/>
      <c r="F92" s="45">
        <f t="shared" si="1"/>
        <v>0</v>
      </c>
      <c r="G92" s="50"/>
      <c r="P92" s="21"/>
    </row>
    <row r="93" spans="1:16" s="6" customFormat="1" x14ac:dyDescent="0.3">
      <c r="A93" s="46"/>
      <c r="B93" s="47" t="s">
        <v>40</v>
      </c>
      <c r="C93" s="26"/>
      <c r="D93" s="26"/>
      <c r="E93" s="25"/>
      <c r="F93" s="45"/>
      <c r="G93" s="50"/>
      <c r="P93" s="21"/>
    </row>
    <row r="94" spans="1:16" s="6" customFormat="1" ht="39" customHeight="1" x14ac:dyDescent="0.3">
      <c r="A94" s="42">
        <v>43</v>
      </c>
      <c r="B94" s="43" t="s">
        <v>20</v>
      </c>
      <c r="C94" s="42">
        <v>450</v>
      </c>
      <c r="D94" s="42" t="s">
        <v>14</v>
      </c>
      <c r="E94" s="1"/>
      <c r="F94" s="45">
        <f t="shared" si="1"/>
        <v>0</v>
      </c>
      <c r="G94" s="50"/>
      <c r="P94" s="21"/>
    </row>
    <row r="95" spans="1:16" s="6" customFormat="1" x14ac:dyDescent="0.3">
      <c r="A95" s="46"/>
      <c r="B95" s="47" t="s">
        <v>40</v>
      </c>
      <c r="C95" s="26"/>
      <c r="D95" s="26"/>
      <c r="E95" s="25"/>
      <c r="F95" s="45"/>
      <c r="G95" s="50"/>
      <c r="P95" s="21"/>
    </row>
    <row r="96" spans="1:16" s="6" customFormat="1" ht="68.25" customHeight="1" x14ac:dyDescent="0.3">
      <c r="A96" s="42">
        <v>44</v>
      </c>
      <c r="B96" s="43" t="s">
        <v>61</v>
      </c>
      <c r="C96" s="42">
        <v>400</v>
      </c>
      <c r="D96" s="42" t="s">
        <v>25</v>
      </c>
      <c r="E96" s="1"/>
      <c r="F96" s="45">
        <f t="shared" si="1"/>
        <v>0</v>
      </c>
      <c r="G96" s="50"/>
      <c r="P96" s="21"/>
    </row>
    <row r="97" spans="1:16" s="6" customFormat="1" hidden="1" x14ac:dyDescent="0.3">
      <c r="A97" s="46"/>
      <c r="B97" s="47" t="s">
        <v>40</v>
      </c>
      <c r="C97" s="26"/>
      <c r="D97" s="26"/>
      <c r="E97" s="25"/>
      <c r="F97" s="45">
        <f t="shared" si="1"/>
        <v>0</v>
      </c>
      <c r="G97" s="50"/>
      <c r="P97" s="21"/>
    </row>
    <row r="98" spans="1:16" s="6" customFormat="1" x14ac:dyDescent="0.3">
      <c r="A98" s="42" t="s">
        <v>21</v>
      </c>
      <c r="B98" s="47"/>
      <c r="C98" s="26"/>
      <c r="D98" s="26"/>
      <c r="E98" s="25"/>
      <c r="F98" s="45"/>
      <c r="G98" s="50"/>
      <c r="P98" s="21"/>
    </row>
    <row r="99" spans="1:16" s="6" customFormat="1" ht="36.75" customHeight="1" x14ac:dyDescent="0.3">
      <c r="A99" s="42">
        <v>45</v>
      </c>
      <c r="B99" s="43" t="s">
        <v>28</v>
      </c>
      <c r="C99" s="42">
        <v>1</v>
      </c>
      <c r="D99" s="42" t="s">
        <v>10</v>
      </c>
      <c r="E99" s="1"/>
      <c r="F99" s="45">
        <f t="shared" si="1"/>
        <v>0</v>
      </c>
      <c r="G99" s="50"/>
      <c r="J99" s="6" t="s">
        <v>21</v>
      </c>
      <c r="P99" s="21"/>
    </row>
    <row r="100" spans="1:16" s="6" customFormat="1" x14ac:dyDescent="0.3">
      <c r="A100" s="46"/>
      <c r="B100" s="47" t="s">
        <v>40</v>
      </c>
      <c r="C100" s="26"/>
      <c r="D100" s="26"/>
      <c r="E100" s="25"/>
      <c r="F100" s="45"/>
      <c r="G100" s="50"/>
      <c r="P100" s="21"/>
    </row>
    <row r="101" spans="1:16" s="6" customFormat="1" ht="57" customHeight="1" x14ac:dyDescent="0.3">
      <c r="A101" s="42">
        <v>46</v>
      </c>
      <c r="B101" s="43" t="s">
        <v>29</v>
      </c>
      <c r="C101" s="42">
        <v>1</v>
      </c>
      <c r="D101" s="42" t="s">
        <v>10</v>
      </c>
      <c r="E101" s="1"/>
      <c r="F101" s="45">
        <f t="shared" si="1"/>
        <v>0</v>
      </c>
      <c r="G101" s="50"/>
      <c r="P101" s="21"/>
    </row>
    <row r="102" spans="1:16" s="6" customFormat="1" x14ac:dyDescent="0.3">
      <c r="A102" s="46"/>
      <c r="B102" s="47" t="s">
        <v>40</v>
      </c>
      <c r="C102" s="26"/>
      <c r="D102" s="40"/>
      <c r="E102" s="40"/>
      <c r="F102" s="45"/>
      <c r="G102" s="50"/>
      <c r="P102" s="15"/>
    </row>
    <row r="103" spans="1:16" s="6" customFormat="1" ht="63" customHeight="1" x14ac:dyDescent="0.3">
      <c r="A103" s="42">
        <v>47</v>
      </c>
      <c r="B103" s="43" t="s">
        <v>62</v>
      </c>
      <c r="C103" s="42">
        <v>1</v>
      </c>
      <c r="D103" s="45" t="s">
        <v>10</v>
      </c>
      <c r="E103" s="1"/>
      <c r="F103" s="45">
        <f t="shared" si="1"/>
        <v>0</v>
      </c>
      <c r="G103" s="50"/>
      <c r="P103" s="15"/>
    </row>
    <row r="104" spans="1:16" s="6" customFormat="1" x14ac:dyDescent="0.3">
      <c r="A104" s="46"/>
      <c r="B104" s="47" t="s">
        <v>40</v>
      </c>
      <c r="C104" s="26"/>
      <c r="D104" s="40"/>
      <c r="E104" s="40"/>
      <c r="F104" s="45"/>
      <c r="G104" s="50"/>
      <c r="P104" s="15"/>
    </row>
    <row r="105" spans="1:16" s="6" customFormat="1" ht="45" customHeight="1" x14ac:dyDescent="0.3">
      <c r="A105" s="42">
        <v>48</v>
      </c>
      <c r="B105" s="43" t="s">
        <v>63</v>
      </c>
      <c r="C105" s="42">
        <v>50</v>
      </c>
      <c r="D105" s="45" t="s">
        <v>13</v>
      </c>
      <c r="E105" s="1"/>
      <c r="F105" s="45">
        <f t="shared" si="1"/>
        <v>0</v>
      </c>
      <c r="G105" s="50"/>
      <c r="P105" s="15"/>
    </row>
    <row r="106" spans="1:16" s="6" customFormat="1" x14ac:dyDescent="0.3">
      <c r="A106" s="46"/>
      <c r="B106" s="47" t="s">
        <v>40</v>
      </c>
      <c r="C106" s="26"/>
      <c r="D106" s="40"/>
      <c r="E106" s="40"/>
      <c r="F106" s="45"/>
      <c r="G106" s="50"/>
      <c r="P106" s="15"/>
    </row>
    <row r="107" spans="1:16" s="6" customFormat="1" ht="69" customHeight="1" x14ac:dyDescent="0.3">
      <c r="A107" s="42">
        <v>49</v>
      </c>
      <c r="B107" s="43" t="s">
        <v>64</v>
      </c>
      <c r="C107" s="42">
        <v>250</v>
      </c>
      <c r="D107" s="45" t="s">
        <v>13</v>
      </c>
      <c r="E107" s="1"/>
      <c r="F107" s="45">
        <f t="shared" si="1"/>
        <v>0</v>
      </c>
      <c r="G107" s="50"/>
      <c r="I107" s="6" t="s">
        <v>21</v>
      </c>
      <c r="P107" s="15"/>
    </row>
    <row r="108" spans="1:16" s="6" customFormat="1" x14ac:dyDescent="0.3">
      <c r="A108" s="46"/>
      <c r="B108" s="47" t="s">
        <v>40</v>
      </c>
      <c r="C108" s="26"/>
      <c r="D108" s="40"/>
      <c r="E108" s="40"/>
      <c r="F108" s="45"/>
      <c r="G108" s="50"/>
      <c r="P108" s="15"/>
    </row>
    <row r="109" spans="1:16" s="6" customFormat="1" ht="51" customHeight="1" x14ac:dyDescent="0.3">
      <c r="A109" s="42">
        <v>50</v>
      </c>
      <c r="B109" s="43" t="s">
        <v>65</v>
      </c>
      <c r="C109" s="42">
        <v>35</v>
      </c>
      <c r="D109" s="45" t="s">
        <v>14</v>
      </c>
      <c r="E109" s="1"/>
      <c r="F109" s="45">
        <f t="shared" si="1"/>
        <v>0</v>
      </c>
      <c r="G109" s="50"/>
      <c r="P109" s="15"/>
    </row>
    <row r="110" spans="1:16" s="6" customFormat="1" x14ac:dyDescent="0.3">
      <c r="A110" s="46"/>
      <c r="B110" s="47" t="s">
        <v>40</v>
      </c>
      <c r="C110" s="26"/>
      <c r="D110" s="40"/>
      <c r="E110" s="40"/>
      <c r="F110" s="45"/>
      <c r="G110" s="50"/>
      <c r="P110" s="15"/>
    </row>
    <row r="111" spans="1:16" s="6" customFormat="1" ht="29.25" customHeight="1" x14ac:dyDescent="0.3">
      <c r="A111" s="42">
        <v>51</v>
      </c>
      <c r="B111" s="43" t="s">
        <v>66</v>
      </c>
      <c r="C111" s="42">
        <v>1</v>
      </c>
      <c r="D111" s="45" t="s">
        <v>10</v>
      </c>
      <c r="E111" s="44">
        <v>50000</v>
      </c>
      <c r="F111" s="45">
        <f t="shared" si="1"/>
        <v>50000</v>
      </c>
      <c r="G111" s="50"/>
      <c r="P111" s="15"/>
    </row>
    <row r="112" spans="1:16" s="6" customFormat="1" x14ac:dyDescent="0.3">
      <c r="A112" s="42"/>
      <c r="B112" s="42" t="s">
        <v>40</v>
      </c>
      <c r="C112" s="42"/>
      <c r="D112" s="42"/>
      <c r="E112" s="42"/>
      <c r="F112" s="42"/>
      <c r="G112" s="50"/>
    </row>
    <row r="113" spans="1:16" s="6" customFormat="1" ht="33" customHeight="1" x14ac:dyDescent="0.3">
      <c r="A113" s="42">
        <v>52</v>
      </c>
      <c r="B113" s="43" t="s">
        <v>67</v>
      </c>
      <c r="C113" s="42">
        <v>200</v>
      </c>
      <c r="D113" s="42" t="s">
        <v>14</v>
      </c>
      <c r="E113" s="1"/>
      <c r="F113" s="45">
        <f>E113*C113</f>
        <v>0</v>
      </c>
      <c r="G113" s="50"/>
      <c r="P113" s="19"/>
    </row>
    <row r="114" spans="1:16" s="6" customFormat="1" ht="21" thickBot="1" x14ac:dyDescent="0.35">
      <c r="A114" s="15"/>
      <c r="B114" s="50" t="s">
        <v>21</v>
      </c>
      <c r="C114" s="26"/>
      <c r="D114" s="40"/>
      <c r="E114" s="40"/>
      <c r="F114" s="50"/>
      <c r="G114" s="50"/>
    </row>
    <row r="115" spans="1:16" s="6" customFormat="1" ht="57" customHeight="1" thickBot="1" x14ac:dyDescent="0.35">
      <c r="A115" s="15"/>
      <c r="B115" s="52" t="s">
        <v>71</v>
      </c>
      <c r="C115" s="15"/>
      <c r="D115" s="26"/>
      <c r="E115" s="40"/>
      <c r="F115" s="37">
        <f>SUM(F10:F113)</f>
        <v>50000</v>
      </c>
      <c r="G115" s="50"/>
    </row>
    <row r="116" spans="1:16" s="6" customFormat="1" x14ac:dyDescent="0.3">
      <c r="A116" s="15"/>
      <c r="B116" s="53" t="s">
        <v>21</v>
      </c>
      <c r="C116" s="15"/>
      <c r="D116" s="26"/>
      <c r="E116" s="40"/>
      <c r="F116" s="26"/>
      <c r="G116" s="50"/>
    </row>
    <row r="117" spans="1:16" s="6" customFormat="1" x14ac:dyDescent="0.3">
      <c r="A117" s="15"/>
      <c r="B117" s="29"/>
      <c r="C117" s="16"/>
      <c r="D117" s="29"/>
      <c r="E117" s="29"/>
      <c r="F117" s="29"/>
      <c r="G117" s="50"/>
    </row>
    <row r="118" spans="1:16" s="6" customFormat="1" x14ac:dyDescent="0.3">
      <c r="A118" s="50"/>
      <c r="B118" s="26" t="s">
        <v>21</v>
      </c>
      <c r="C118" s="16"/>
      <c r="D118" s="29"/>
      <c r="E118" s="29"/>
      <c r="F118" s="40" t="s">
        <v>21</v>
      </c>
      <c r="G118" s="50"/>
    </row>
    <row r="119" spans="1:16" s="6" customFormat="1" ht="21" thickBot="1" x14ac:dyDescent="0.35">
      <c r="A119" s="50"/>
      <c r="B119" s="54"/>
      <c r="C119" s="15"/>
      <c r="D119" s="26"/>
      <c r="E119" s="40"/>
      <c r="F119" s="26"/>
      <c r="G119" s="50"/>
    </row>
    <row r="120" spans="1:16" ht="93" customHeight="1" thickBot="1" x14ac:dyDescent="0.35">
      <c r="A120" s="26"/>
      <c r="B120" s="55" t="s">
        <v>8</v>
      </c>
      <c r="C120" s="17"/>
      <c r="D120" s="28"/>
      <c r="E120" s="56"/>
      <c r="F120" s="56"/>
      <c r="G120" s="29"/>
    </row>
    <row r="121" spans="1:16" ht="17.25" customHeight="1" thickBot="1" x14ac:dyDescent="0.35">
      <c r="C121" s="17"/>
      <c r="E121" s="7"/>
      <c r="F121" s="7"/>
    </row>
    <row r="122" spans="1:16" ht="99.75" customHeight="1" thickBot="1" x14ac:dyDescent="0.35">
      <c r="B122" s="8" t="s">
        <v>6</v>
      </c>
      <c r="C122" s="16"/>
      <c r="E122" s="7"/>
      <c r="F122" s="7"/>
    </row>
    <row r="123" spans="1:16" ht="42" customHeight="1" x14ac:dyDescent="0.2">
      <c r="A123" s="4"/>
    </row>
    <row r="124" spans="1:16" ht="24" customHeight="1" x14ac:dyDescent="0.2">
      <c r="A124" s="4"/>
    </row>
    <row r="125" spans="1:16" s="6" customFormat="1" x14ac:dyDescent="0.3">
      <c r="A125" s="2"/>
      <c r="B125" s="4"/>
      <c r="C125" s="13"/>
      <c r="D125" s="3"/>
      <c r="E125" s="4"/>
      <c r="F125" s="4"/>
    </row>
    <row r="126" spans="1:16" s="6" customFormat="1" x14ac:dyDescent="0.3">
      <c r="A126" s="2"/>
      <c r="B126" s="4"/>
      <c r="C126" s="13"/>
      <c r="D126" s="3"/>
      <c r="E126" s="4"/>
      <c r="F126" s="4"/>
    </row>
    <row r="127" spans="1:16" s="6" customFormat="1" x14ac:dyDescent="0.3">
      <c r="A127" s="2"/>
      <c r="B127" s="4"/>
      <c r="C127" s="13"/>
      <c r="D127" s="3"/>
      <c r="E127" s="4"/>
      <c r="F127" s="4"/>
    </row>
    <row r="128" spans="1:16" s="6" customFormat="1" x14ac:dyDescent="0.3">
      <c r="A128" s="2"/>
      <c r="B128" s="4"/>
      <c r="C128" s="13"/>
      <c r="D128" s="3"/>
      <c r="E128" s="4"/>
      <c r="F128" s="4"/>
    </row>
    <row r="129" spans="1:6" s="6" customFormat="1" ht="37.5" customHeight="1" x14ac:dyDescent="0.3">
      <c r="A129" s="2"/>
      <c r="B129" s="4"/>
      <c r="C129" s="13"/>
      <c r="D129" s="3"/>
      <c r="E129" s="4"/>
      <c r="F129" s="4"/>
    </row>
    <row r="130" spans="1:6" s="6" customFormat="1" x14ac:dyDescent="0.3">
      <c r="A130" s="2"/>
      <c r="B130" s="4"/>
      <c r="C130" s="13"/>
      <c r="D130" s="3"/>
      <c r="E130" s="4"/>
      <c r="F130" s="4"/>
    </row>
    <row r="131" spans="1:6" s="6" customFormat="1" x14ac:dyDescent="0.3">
      <c r="A131" s="2"/>
      <c r="B131" s="4"/>
      <c r="C131" s="13"/>
      <c r="D131" s="3"/>
      <c r="E131" s="4"/>
      <c r="F131" s="4"/>
    </row>
    <row r="132" spans="1:6" s="6" customFormat="1" ht="40.5" customHeight="1" x14ac:dyDescent="0.3">
      <c r="A132" s="2"/>
      <c r="B132" s="4"/>
      <c r="C132" s="13"/>
      <c r="D132" s="3"/>
      <c r="E132" s="4"/>
      <c r="F132" s="4"/>
    </row>
    <row r="133" spans="1:6" s="6" customFormat="1" x14ac:dyDescent="0.3">
      <c r="A133" s="2"/>
      <c r="B133" s="4"/>
      <c r="C133" s="13"/>
      <c r="D133" s="3"/>
      <c r="E133" s="4"/>
      <c r="F133" s="4"/>
    </row>
    <row r="134" spans="1:6" s="6" customFormat="1" ht="42" customHeight="1" x14ac:dyDescent="0.3">
      <c r="A134" s="2"/>
      <c r="B134" s="4"/>
      <c r="C134" s="13"/>
      <c r="D134" s="3"/>
      <c r="E134" s="4"/>
      <c r="F134" s="4"/>
    </row>
    <row r="135" spans="1:6" s="6" customFormat="1" x14ac:dyDescent="0.3">
      <c r="A135" s="2"/>
      <c r="B135" s="4"/>
      <c r="C135" s="13"/>
      <c r="D135" s="3"/>
      <c r="E135" s="4"/>
      <c r="F135" s="4"/>
    </row>
    <row r="136" spans="1:6" s="6" customFormat="1" x14ac:dyDescent="0.3">
      <c r="A136" s="2"/>
      <c r="B136" s="4"/>
      <c r="C136" s="13"/>
      <c r="D136" s="3"/>
      <c r="E136" s="4"/>
      <c r="F136" s="4"/>
    </row>
    <row r="137" spans="1:6" s="6" customFormat="1" x14ac:dyDescent="0.3">
      <c r="A137" s="2"/>
      <c r="B137" s="4"/>
      <c r="C137" s="13"/>
      <c r="D137" s="3"/>
      <c r="E137" s="4"/>
      <c r="F137" s="4"/>
    </row>
    <row r="138" spans="1:6" s="6" customFormat="1" x14ac:dyDescent="0.3">
      <c r="A138" s="2"/>
      <c r="B138" s="4"/>
      <c r="C138" s="13"/>
      <c r="D138" s="3"/>
      <c r="E138" s="4"/>
      <c r="F138" s="4"/>
    </row>
    <row r="139" spans="1:6" s="6" customFormat="1" x14ac:dyDescent="0.3">
      <c r="A139" s="2"/>
      <c r="B139" s="4"/>
      <c r="C139" s="13"/>
      <c r="D139" s="3"/>
      <c r="E139" s="4"/>
      <c r="F139" s="4"/>
    </row>
    <row r="140" spans="1:6" s="6" customFormat="1" x14ac:dyDescent="0.3">
      <c r="A140" s="2"/>
      <c r="B140" s="4"/>
      <c r="C140" s="13"/>
      <c r="D140" s="3"/>
      <c r="E140" s="4"/>
      <c r="F140" s="4"/>
    </row>
    <row r="141" spans="1:6" s="6" customFormat="1" x14ac:dyDescent="0.3">
      <c r="A141" s="2"/>
      <c r="B141" s="4"/>
      <c r="C141" s="13"/>
      <c r="D141" s="3"/>
      <c r="E141" s="4"/>
      <c r="F141" s="4"/>
    </row>
    <row r="142" spans="1:6" s="6" customFormat="1" ht="46.5" customHeight="1" x14ac:dyDescent="0.3">
      <c r="A142" s="2"/>
      <c r="B142" s="4"/>
      <c r="C142" s="13"/>
      <c r="D142" s="3"/>
      <c r="E142" s="4"/>
      <c r="F142" s="4"/>
    </row>
    <row r="143" spans="1:6" s="6" customFormat="1" x14ac:dyDescent="0.3">
      <c r="A143" s="2"/>
      <c r="B143" s="4"/>
      <c r="C143" s="13"/>
      <c r="D143" s="3"/>
      <c r="E143" s="4"/>
      <c r="F143" s="4"/>
    </row>
    <row r="144" spans="1:6" s="6" customFormat="1" x14ac:dyDescent="0.3">
      <c r="A144" s="2"/>
      <c r="B144" s="4"/>
      <c r="C144" s="13"/>
      <c r="D144" s="3"/>
      <c r="E144" s="4"/>
      <c r="F144" s="4"/>
    </row>
    <row r="145" spans="1:7" s="6" customFormat="1" x14ac:dyDescent="0.3">
      <c r="A145" s="2"/>
      <c r="B145" s="4"/>
      <c r="C145" s="13"/>
      <c r="D145" s="3"/>
      <c r="E145" s="4"/>
      <c r="F145" s="4"/>
    </row>
    <row r="146" spans="1:7" s="6" customFormat="1" ht="45" customHeight="1" x14ac:dyDescent="0.3">
      <c r="A146" s="2"/>
      <c r="B146" s="4"/>
      <c r="C146" s="13"/>
      <c r="D146" s="3"/>
      <c r="E146" s="4"/>
      <c r="F146" s="4"/>
    </row>
    <row r="147" spans="1:7" s="6" customFormat="1" x14ac:dyDescent="0.3">
      <c r="A147" s="2"/>
      <c r="B147" s="4"/>
      <c r="C147" s="13"/>
      <c r="D147" s="3"/>
      <c r="E147" s="4"/>
      <c r="F147" s="4"/>
    </row>
    <row r="148" spans="1:7" s="6" customFormat="1" x14ac:dyDescent="0.3">
      <c r="A148" s="2"/>
      <c r="B148" s="4"/>
      <c r="C148" s="13"/>
      <c r="D148" s="3"/>
      <c r="E148" s="4"/>
      <c r="F148" s="4"/>
    </row>
    <row r="149" spans="1:7" s="6" customFormat="1" x14ac:dyDescent="0.3">
      <c r="A149" s="2"/>
      <c r="B149" s="4"/>
      <c r="C149" s="13"/>
      <c r="D149" s="3"/>
      <c r="E149" s="4"/>
      <c r="F149" s="4"/>
    </row>
    <row r="150" spans="1:7" s="6" customFormat="1" x14ac:dyDescent="0.3">
      <c r="A150" s="2"/>
      <c r="B150" s="4"/>
      <c r="C150" s="13"/>
      <c r="D150" s="3"/>
      <c r="E150" s="4"/>
      <c r="F150" s="4"/>
    </row>
    <row r="151" spans="1:7" s="6" customFormat="1" x14ac:dyDescent="0.3">
      <c r="A151" s="2"/>
      <c r="B151" s="4"/>
      <c r="C151" s="13"/>
      <c r="D151" s="3"/>
      <c r="E151" s="4"/>
      <c r="F151" s="4"/>
    </row>
    <row r="152" spans="1:7" s="6" customFormat="1" x14ac:dyDescent="0.3">
      <c r="A152" s="2"/>
      <c r="B152" s="4"/>
      <c r="C152" s="13"/>
      <c r="D152" s="3"/>
      <c r="E152" s="4"/>
      <c r="F152" s="4"/>
    </row>
    <row r="153" spans="1:7" s="6" customFormat="1" x14ac:dyDescent="0.3">
      <c r="A153" s="2"/>
      <c r="B153" s="4"/>
      <c r="C153" s="13"/>
      <c r="D153" s="3"/>
      <c r="E153" s="4"/>
      <c r="F153" s="4"/>
    </row>
    <row r="154" spans="1:7" s="6" customFormat="1" x14ac:dyDescent="0.3">
      <c r="A154" s="2"/>
      <c r="B154" s="4"/>
      <c r="C154" s="13"/>
      <c r="D154" s="3"/>
      <c r="E154" s="4"/>
      <c r="F154" s="4"/>
    </row>
    <row r="155" spans="1:7" s="6" customFormat="1" x14ac:dyDescent="0.3">
      <c r="A155" s="2"/>
      <c r="B155" s="4"/>
      <c r="C155" s="13"/>
      <c r="D155" s="3"/>
      <c r="E155" s="4"/>
      <c r="F155" s="4"/>
    </row>
    <row r="156" spans="1:7" s="6" customFormat="1" x14ac:dyDescent="0.3">
      <c r="A156" s="2"/>
      <c r="B156" s="4"/>
      <c r="C156" s="13"/>
      <c r="D156" s="3"/>
      <c r="E156" s="4"/>
      <c r="F156" s="4"/>
    </row>
    <row r="157" spans="1:7" s="6" customFormat="1" x14ac:dyDescent="0.3">
      <c r="A157" s="2"/>
      <c r="B157" s="4"/>
      <c r="C157" s="13"/>
      <c r="D157" s="3"/>
      <c r="E157" s="4"/>
      <c r="F157" s="4"/>
      <c r="G157" s="4"/>
    </row>
  </sheetData>
  <sheetProtection algorithmName="SHA-512" hashValue="ixHhLZwkq7Q0HcGg2Y2qpCGuOBVO/kOcDr9jkq6r+fqo9hzFNRdHNobDQBbX1IrMwRxfVTl3ERQ7unnc8riN+w==" saltValue="pXxMuxEMZgWJRiokAuyhcA==" spinCount="100000" sheet="1" objects="1" scenarios="1"/>
  <printOptions horizontalCentered="1" verticalCentered="1" gridLines="1"/>
  <pageMargins left="0.25" right="0.25" top="0.5" bottom="0.5" header="0.5" footer="0.23"/>
  <pageSetup scale="70" fitToHeight="4" orientation="landscape" verticalDpi="300" r:id="rId1"/>
  <headerFooter alignWithMargins="0"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Base Bid</vt:lpstr>
      <vt:lpstr>'Base Bid'!Print_Area</vt:lpstr>
      <vt:lpstr>'Base Bid'!Print_Titles</vt:lpstr>
    </vt:vector>
  </TitlesOfParts>
  <Company>Civil Solutions,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LouAllen</dc:creator>
  <cp:lastModifiedBy>Ridgeway, Mary</cp:lastModifiedBy>
  <cp:lastPrinted>2024-07-11T18:08:38Z</cp:lastPrinted>
  <dcterms:created xsi:type="dcterms:W3CDTF">2003-12-04T13:49:19Z</dcterms:created>
  <dcterms:modified xsi:type="dcterms:W3CDTF">2024-07-11T18:15:35Z</dcterms:modified>
</cp:coreProperties>
</file>