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ad\coh\Departments\engineering\Our Documents\PROJECTS\ACTIVE PROJECTS\TRAFFIC IMPROVEMENTS\Clinton Avenue Improvements\Construction\Bid\Construction documents\"/>
    </mc:Choice>
  </mc:AlternateContent>
  <xr:revisionPtr revIDLastSave="0" documentId="13_ncr:1_{AC8E0B63-B15D-40BB-A0D8-25049CCC1E17}" xr6:coauthVersionLast="47" xr6:coauthVersionMax="47" xr10:uidLastSave="{00000000-0000-0000-0000-000000000000}"/>
  <bookViews>
    <workbookView xWindow="-120" yWindow="-120" windowWidth="38640" windowHeight="15840" xr2:uid="{EF109157-A2A6-4419-8398-9029C6E05A1D}"/>
  </bookViews>
  <sheets>
    <sheet name="BASE BID" sheetId="1" r:id="rId1"/>
  </sheets>
  <definedNames>
    <definedName name="_xlnm.Print_Area" localSheetId="0">'BASE BID'!$A$1:$F$775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67" i="1" l="1"/>
  <c r="F765" i="1"/>
  <c r="F763" i="1"/>
  <c r="F761" i="1"/>
  <c r="F759" i="1"/>
  <c r="F757" i="1"/>
  <c r="F187" i="1"/>
  <c r="F185" i="1"/>
  <c r="F183" i="1"/>
  <c r="F181" i="1"/>
  <c r="F179" i="1"/>
  <c r="F177" i="1"/>
  <c r="F173" i="1"/>
  <c r="F171" i="1"/>
  <c r="F169" i="1"/>
  <c r="F167" i="1"/>
  <c r="F165" i="1"/>
  <c r="F161" i="1"/>
  <c r="F159" i="1"/>
  <c r="F157" i="1"/>
  <c r="F155" i="1"/>
  <c r="F149" i="1"/>
  <c r="F147" i="1"/>
  <c r="F143" i="1"/>
  <c r="F141" i="1"/>
  <c r="F138" i="1"/>
  <c r="F136" i="1"/>
  <c r="F134" i="1"/>
  <c r="F769" i="1" l="1"/>
  <c r="F26" i="1"/>
  <c r="F28" i="1"/>
  <c r="F30" i="1"/>
  <c r="F34" i="1"/>
  <c r="F36" i="1"/>
  <c r="F38" i="1"/>
  <c r="F40" i="1"/>
  <c r="F68" i="1"/>
  <c r="F70" i="1"/>
  <c r="F72" i="1"/>
  <c r="F189" i="1"/>
  <c r="F664" i="1"/>
  <c r="F662" i="1"/>
  <c r="F660" i="1"/>
  <c r="C620" i="1"/>
  <c r="F658" i="1" l="1"/>
  <c r="F746" i="1"/>
  <c r="F747" i="1"/>
  <c r="F749" i="1"/>
  <c r="F751" i="1"/>
  <c r="F104" i="1" l="1"/>
  <c r="F1" i="1"/>
  <c r="F745" i="1"/>
  <c r="F743" i="1"/>
  <c r="F741" i="1"/>
  <c r="F739" i="1"/>
  <c r="F737" i="1"/>
  <c r="F735" i="1"/>
  <c r="F733" i="1"/>
  <c r="F731" i="1"/>
  <c r="F729" i="1"/>
  <c r="F727" i="1"/>
  <c r="F722" i="1"/>
  <c r="F720" i="1"/>
  <c r="F718" i="1"/>
  <c r="F716" i="1"/>
  <c r="F712" i="1"/>
  <c r="F710" i="1"/>
  <c r="F708" i="1"/>
  <c r="F706" i="1"/>
  <c r="F704" i="1"/>
  <c r="F702" i="1"/>
  <c r="F700" i="1"/>
  <c r="F698" i="1"/>
  <c r="F696" i="1"/>
  <c r="F694" i="1"/>
  <c r="F692" i="1"/>
  <c r="F690" i="1"/>
  <c r="F688" i="1"/>
  <c r="F686" i="1"/>
  <c r="F684" i="1"/>
  <c r="F682" i="1"/>
  <c r="F680" i="1"/>
  <c r="F678" i="1"/>
  <c r="F674" i="1"/>
  <c r="F672" i="1"/>
  <c r="F670" i="1"/>
  <c r="F668" i="1"/>
  <c r="F666" i="1"/>
  <c r="F656" i="1"/>
  <c r="F654" i="1"/>
  <c r="F652" i="1"/>
  <c r="F650" i="1"/>
  <c r="F648" i="1"/>
  <c r="F646" i="1"/>
  <c r="F644" i="1"/>
  <c r="F642" i="1"/>
  <c r="F640" i="1"/>
  <c r="F638" i="1"/>
  <c r="F636" i="1"/>
  <c r="F632" i="1"/>
  <c r="F630" i="1"/>
  <c r="F628" i="1"/>
  <c r="F626" i="1"/>
  <c r="F624" i="1"/>
  <c r="F622" i="1"/>
  <c r="F620" i="1"/>
  <c r="F618" i="1"/>
  <c r="F616" i="1"/>
  <c r="F614" i="1"/>
  <c r="F612" i="1"/>
  <c r="F610" i="1"/>
  <c r="F606" i="1"/>
  <c r="F604" i="1"/>
  <c r="F602" i="1"/>
  <c r="F600" i="1"/>
  <c r="F598" i="1"/>
  <c r="F596" i="1"/>
  <c r="F594" i="1"/>
  <c r="F592" i="1"/>
  <c r="F590" i="1"/>
  <c r="F588" i="1"/>
  <c r="F586" i="1"/>
  <c r="F584" i="1"/>
  <c r="F582" i="1"/>
  <c r="F580" i="1"/>
  <c r="F578" i="1"/>
  <c r="F576" i="1"/>
  <c r="F574" i="1"/>
  <c r="F572" i="1"/>
  <c r="F570" i="1"/>
  <c r="F568" i="1"/>
  <c r="F566" i="1"/>
  <c r="F564" i="1"/>
  <c r="F562" i="1"/>
  <c r="F560" i="1"/>
  <c r="F558" i="1"/>
  <c r="F556" i="1"/>
  <c r="F554" i="1"/>
  <c r="F552" i="1"/>
  <c r="F550" i="1"/>
  <c r="F548" i="1"/>
  <c r="F546" i="1"/>
  <c r="F544" i="1"/>
  <c r="F542" i="1"/>
  <c r="F540" i="1"/>
  <c r="F538" i="1"/>
  <c r="F536" i="1"/>
  <c r="F534" i="1"/>
  <c r="F532" i="1"/>
  <c r="F530" i="1"/>
  <c r="F528" i="1"/>
  <c r="F526" i="1"/>
  <c r="F522" i="1"/>
  <c r="F520" i="1"/>
  <c r="F516" i="1"/>
  <c r="F514" i="1"/>
  <c r="F512" i="1"/>
  <c r="F510" i="1"/>
  <c r="F508" i="1"/>
  <c r="F504" i="1"/>
  <c r="F502" i="1"/>
  <c r="F498" i="1"/>
  <c r="F496" i="1"/>
  <c r="F494" i="1"/>
  <c r="F492" i="1"/>
  <c r="F486" i="1"/>
  <c r="F484" i="1"/>
  <c r="F482" i="1"/>
  <c r="F480" i="1"/>
  <c r="F473" i="1"/>
  <c r="F471" i="1"/>
  <c r="F469" i="1"/>
  <c r="F465" i="1"/>
  <c r="F463" i="1"/>
  <c r="F459" i="1"/>
  <c r="F457" i="1"/>
  <c r="F449" i="1"/>
  <c r="F447" i="1"/>
  <c r="F443" i="1"/>
  <c r="F441" i="1"/>
  <c r="F437" i="1"/>
  <c r="F435" i="1"/>
  <c r="F431" i="1"/>
  <c r="F429" i="1"/>
  <c r="F425" i="1"/>
  <c r="F423" i="1"/>
  <c r="F419" i="1"/>
  <c r="F417" i="1"/>
  <c r="F411" i="1"/>
  <c r="F409" i="1"/>
  <c r="F407" i="1"/>
  <c r="F405" i="1"/>
  <c r="F403" i="1"/>
  <c r="F401" i="1"/>
  <c r="F399" i="1"/>
  <c r="F397" i="1"/>
  <c r="F395" i="1"/>
  <c r="F393" i="1"/>
  <c r="F391" i="1"/>
  <c r="F387" i="1"/>
  <c r="F385" i="1"/>
  <c r="F383" i="1"/>
  <c r="F381" i="1"/>
  <c r="F379" i="1"/>
  <c r="F375" i="1"/>
  <c r="F373" i="1"/>
  <c r="F371" i="1"/>
  <c r="F369" i="1"/>
  <c r="F363" i="1"/>
  <c r="F361" i="1"/>
  <c r="F359" i="1"/>
  <c r="F357" i="1"/>
  <c r="F355" i="1"/>
  <c r="F353" i="1"/>
  <c r="F349" i="1"/>
  <c r="F347" i="1"/>
  <c r="F345" i="1"/>
  <c r="F343" i="1"/>
  <c r="F339" i="1"/>
  <c r="F337" i="1"/>
  <c r="F335" i="1"/>
  <c r="F333" i="1"/>
  <c r="F331" i="1"/>
  <c r="F329" i="1"/>
  <c r="F327" i="1"/>
  <c r="F323" i="1"/>
  <c r="F321" i="1"/>
  <c r="F319" i="1"/>
  <c r="F317" i="1"/>
  <c r="F315" i="1"/>
  <c r="F313" i="1"/>
  <c r="F311" i="1"/>
  <c r="F307" i="1"/>
  <c r="F305" i="1"/>
  <c r="F301" i="1"/>
  <c r="F299" i="1"/>
  <c r="F297" i="1"/>
  <c r="F293" i="1"/>
  <c r="F289" i="1"/>
  <c r="F285" i="1"/>
  <c r="F281" i="1"/>
  <c r="F277" i="1"/>
  <c r="F273" i="1"/>
  <c r="F269" i="1"/>
  <c r="F265" i="1"/>
  <c r="F261" i="1"/>
  <c r="F257" i="1"/>
  <c r="F254" i="1"/>
  <c r="F250" i="1"/>
  <c r="F248" i="1"/>
  <c r="F246" i="1"/>
  <c r="F244" i="1"/>
  <c r="F242" i="1"/>
  <c r="F240" i="1"/>
  <c r="F235" i="1"/>
  <c r="F233" i="1"/>
  <c r="F231" i="1"/>
  <c r="F229" i="1"/>
  <c r="F227" i="1"/>
  <c r="F225" i="1"/>
  <c r="F223" i="1"/>
  <c r="F221" i="1"/>
  <c r="F219" i="1"/>
  <c r="F215" i="1"/>
  <c r="F213" i="1"/>
  <c r="F211" i="1"/>
  <c r="F209" i="1"/>
  <c r="F207" i="1"/>
  <c r="F205" i="1"/>
  <c r="F203" i="1"/>
  <c r="F201" i="1"/>
  <c r="F199" i="1"/>
  <c r="F197" i="1"/>
  <c r="F195" i="1"/>
  <c r="F128" i="1"/>
  <c r="F126" i="1"/>
  <c r="F124" i="1"/>
  <c r="F122" i="1"/>
  <c r="F120" i="1"/>
  <c r="F118" i="1"/>
  <c r="F116" i="1"/>
  <c r="F114" i="1"/>
  <c r="F112" i="1"/>
  <c r="F110" i="1"/>
  <c r="F108" i="1"/>
  <c r="F106" i="1"/>
  <c r="F102" i="1"/>
  <c r="F100" i="1"/>
  <c r="F98" i="1"/>
  <c r="F96" i="1"/>
  <c r="F94" i="1"/>
  <c r="F92" i="1"/>
  <c r="F90" i="1"/>
  <c r="F88" i="1"/>
  <c r="F86" i="1"/>
  <c r="F84" i="1"/>
  <c r="F82" i="1"/>
  <c r="F80" i="1"/>
  <c r="F78" i="1"/>
  <c r="F76" i="1"/>
  <c r="F66" i="1"/>
  <c r="F64" i="1"/>
  <c r="F62" i="1"/>
  <c r="F60" i="1"/>
  <c r="F58" i="1"/>
  <c r="F56" i="1"/>
  <c r="F54" i="1"/>
  <c r="F52" i="1"/>
  <c r="F50" i="1"/>
  <c r="F48" i="1"/>
  <c r="F46" i="1"/>
  <c r="F44" i="1"/>
  <c r="F24" i="1"/>
  <c r="F22" i="1"/>
  <c r="F20" i="1"/>
  <c r="F16" i="1"/>
  <c r="F14" i="1"/>
  <c r="F12" i="1"/>
  <c r="F753" i="1" l="1"/>
</calcChain>
</file>

<file path=xl/sharedStrings.xml><?xml version="1.0" encoding="utf-8"?>
<sst xmlns="http://schemas.openxmlformats.org/spreadsheetml/2006/main" count="716" uniqueCount="388">
  <si>
    <t>ATTACHMENT "A"</t>
  </si>
  <si>
    <t>DESCRIPTION</t>
  </si>
  <si>
    <t>BID QTY</t>
  </si>
  <si>
    <t>BID UNIT</t>
  </si>
  <si>
    <t>UNIT PRICE</t>
  </si>
  <si>
    <t>BID AMOUNT</t>
  </si>
  <si>
    <t>All prices include the removal and disposal, including hauling of soil and materials.</t>
  </si>
  <si>
    <t>I.  MOBILIZATION</t>
  </si>
  <si>
    <t xml:space="preserve"> </t>
  </si>
  <si>
    <t>EA</t>
  </si>
  <si>
    <t>4</t>
  </si>
  <si>
    <t xml:space="preserve">Project Mobilization H (will be paid on projects that have a cost &gt; than $500,000.00 but &lt; than $1,000,000.00)  </t>
  </si>
  <si>
    <t xml:space="preserve">Project Mobilization H (will be paid on projects that have a cost &gt; than $1,000,000.00 )  </t>
  </si>
  <si>
    <t>II.  EROSION AND SEDIMENT CONTROL</t>
  </si>
  <si>
    <t>Silt Fence per ALDOT Spec #665 (includes materials, installation, maintenance and removal)</t>
  </si>
  <si>
    <t>LF</t>
  </si>
  <si>
    <t>20" Diameter Wattles per ALDOT 665  (includes materials, installation, maintenance and removal)</t>
  </si>
  <si>
    <t>Sand Bags per ALDOT 665 (includes materials, installation, maintenance and removal)</t>
  </si>
  <si>
    <t>Temporary Riprap Check Dams per ALDOT 665 (includes materials, installation, maintenance and removal)</t>
  </si>
  <si>
    <t>TON</t>
  </si>
  <si>
    <t>Hay Bales per COH Spec #671 (includes materials, installation, maintaining and removal after completion of job)</t>
  </si>
  <si>
    <t xml:space="preserve">Sediment Removal per ALDOT 665 </t>
  </si>
  <si>
    <t>CY</t>
  </si>
  <si>
    <t>Light - lawns, rights-of-ways, easments to include shrubs, grassy fields, ditches and pasture land, minimum underbrush, trees 10" diameter or smaller, up to 5 trees/acre</t>
  </si>
  <si>
    <t>ACRE</t>
  </si>
  <si>
    <t>Medium - lawns, rights-of-ways, easements to inlcdue shrubs, grassy fields, ditches and pasture land, medium underbrush, trees 15" diameter or smaller, up to 10 trees/acre</t>
  </si>
  <si>
    <t>Heavy - lawns, rights-of-ways, easements to include shrubs, grassy fields, ditches and pasture land, thick underbrush, trees 15" diameter, no limit on density</t>
  </si>
  <si>
    <t>Mowing (City Right of Way and Easements) As Directed By Engineer</t>
  </si>
  <si>
    <t>Removal of 4" - 6" Thick Concrete Sidewalk and Driveway Aprons to include Stone Leveling Course</t>
  </si>
  <si>
    <t>SY</t>
  </si>
  <si>
    <t>Removal of 24"-30" Concrete Curb &amp; Gutter to include Stone Leveling Course</t>
  </si>
  <si>
    <t>Removal of Concrete Gutter all Widths and Thickness to Include Stone leveling Course</t>
  </si>
  <si>
    <t>Removal of Concrete Storm Inlet Box to Include all Concrete, Reinforcement and Debris (Castings to be Provided to Public Works) Standard Size</t>
  </si>
  <si>
    <t xml:space="preserve">Removal of Concrete Storm Inlet Box to Include all Concrete, Reinforcement and Debris (Castings to be Provided to Public Works) Large Size </t>
  </si>
  <si>
    <t>Removal of Modular Retaining Wall (All Other Types) and debris (Footing Measured Separately)</t>
  </si>
  <si>
    <t>SF</t>
  </si>
  <si>
    <t>Removal of Steel Reinforced Concrete Retaining Wall and debris (Footing Measured Separately)</t>
  </si>
  <si>
    <t>Removal of Steel Reinforced Concrete Footing and debris</t>
  </si>
  <si>
    <t>Removal of asphalt paving, other than by milling, per sq.yd./in. of thickness (Includes Disposal of Spoils)</t>
  </si>
  <si>
    <t>SY-IN</t>
  </si>
  <si>
    <t xml:space="preserve">Wood Fence Removal and Disposal </t>
  </si>
  <si>
    <t xml:space="preserve">Chain Link Fence Removal and Disposal </t>
  </si>
  <si>
    <t>Concrete Storm Pipe Removal and Disposal 15" - 24"</t>
  </si>
  <si>
    <t>Concrete Storm Pipe Removal and Disposal 30" and larger</t>
  </si>
  <si>
    <t xml:space="preserve">Concrete Headwall Removal Single Up to 48" Pipe </t>
  </si>
  <si>
    <t xml:space="preserve">Concrete Headwall Removal Single over 48" Pipe and Multiple Barrels </t>
  </si>
  <si>
    <t>New City Std. (24") Concrete Curb and Gutter COH Detail ST-200</t>
  </si>
  <si>
    <t xml:space="preserve">New "N" Type Curb shown on ALDOT Drawing #623-N Special, dated 3-21-81 </t>
  </si>
  <si>
    <t xml:space="preserve">New (24") Concrete Valley Curb </t>
  </si>
  <si>
    <t>4" Thick Concrete for new sidewalk and/or traffic islands ( Less than 200 SY) COH Detail ST-210</t>
  </si>
  <si>
    <t>4" Thick Concrete for new sidewalk and/or traffic islands (200 SY or More)COH Detail ST-210</t>
  </si>
  <si>
    <t>6" Thick Concrete for new sidewalk and/or traffic islands and/or driveways</t>
  </si>
  <si>
    <t>PROWAG Handicap Ramps, Landings and Flares (All Configurations)</t>
  </si>
  <si>
    <t>PROWAG Handicap Ramp 6" Wide Concrete Cheekwall (Height Varies 0"-6")</t>
  </si>
  <si>
    <t xml:space="preserve">PROWAG Handicap Ramp DWS Armor-Tile or Approved Equal Color -Red,  (MAT Surface Only Concrete Beneath DWS Paid by Ramp Concrete Item) </t>
  </si>
  <si>
    <t>PROWAG Handicap Ramp DWS Concrete Paver ACME Brick Company ADA Concrete Paver Item No. 824645 or Equal Color - Red (Concrete Beneath Pavers Paid By Ramp Concrete)</t>
  </si>
  <si>
    <t xml:space="preserve">New Type "N" Special Safety Noses for islands and medians as shown on ALDOT Drawing #623-N Special, dated 3-21-81 (attached)   Gores and/or Noses Type "B"  </t>
  </si>
  <si>
    <t>New Standard Median Curb (COH Standard Drawing No. ST-202)</t>
  </si>
  <si>
    <t>Removal and Replacement of Single Wing "S" Type Inlet, Top Only, (COH Standard Drawing Nos. DR-120A, DR-120B, and DR-120C - ALL referenced DR Drawings found in the City of Huntsville Engineering Standards for Construction of Public Improvements 1991); Includes Disposal of Spoils)</t>
  </si>
  <si>
    <r>
      <t>Removal and Replacement of Double Wing "S" Type Inlet,</t>
    </r>
    <r>
      <rPr>
        <b/>
        <sz val="16"/>
        <color rgb="FFFF0000"/>
        <rFont val="Arial"/>
        <family val="2"/>
      </rPr>
      <t xml:space="preserve"> </t>
    </r>
    <r>
      <rPr>
        <b/>
        <sz val="16"/>
        <rFont val="Arial"/>
        <family val="2"/>
      </rPr>
      <t>Top Only, (COH Standard Drawing Nos. DR-120A, DR-120B, and DR-120C; Includes Disposal of Spoils)</t>
    </r>
  </si>
  <si>
    <t>Milling of Existing Asphalt Pavement (per square yard / inch of depth) - less than 100 SY</t>
  </si>
  <si>
    <t>Plant Mix Bituminous Base for Street Repair (trenches and patching) per ton in place in accordance with Section 327 per Standard Specifications, ALDOT</t>
  </si>
  <si>
    <t>TONS</t>
  </si>
  <si>
    <r>
      <t xml:space="preserve">Plant Mix Bituminous Wearing Course for Street Repair   (trenches and patching), per ton in place in accordance with Section </t>
    </r>
    <r>
      <rPr>
        <b/>
        <sz val="16"/>
        <color indexed="8"/>
        <rFont val="Arial"/>
        <family val="2"/>
      </rPr>
      <t xml:space="preserve">410 </t>
    </r>
    <r>
      <rPr>
        <b/>
        <sz val="16"/>
        <color theme="1"/>
        <rFont val="Arial"/>
        <family val="2"/>
      </rPr>
      <t>Standard Specifications, ALDOT</t>
    </r>
  </si>
  <si>
    <t>Graded limestone rock for stabilization of roadway, subgrade.  Price includes delivery of material to job site, dumping, spreading, and compacting. (delivery tickets)</t>
  </si>
  <si>
    <t>Separation Fabric for Roadway Subgrade Stabilization in accordance with ALDOT 608</t>
  </si>
  <si>
    <t>Manhole Risers</t>
  </si>
  <si>
    <t xml:space="preserve">Water Valve Box Riser </t>
  </si>
  <si>
    <t>420-A Polymer Modified Open Graded Friction Course, To Include Tack</t>
  </si>
  <si>
    <t xml:space="preserve">Dense Graded Base, placed in accordance with Section 301 of the Standard Specifications, ALDOT.  All materials shall be in accordance with Section 825, Type B, 100% compaction.  Placed on Approved Subgrade </t>
  </si>
  <si>
    <t>424-A Superpave Bituminous Concrete Wearing Surface Layer - 3/8" Maximum Aggregate Size Mix ESAL Range C/D (Asphalt Spreader Equipment)</t>
  </si>
  <si>
    <t>424 Superpave Bituminous Concrete Leveling Layer - (Asphalt Spreader Equipment)</t>
  </si>
  <si>
    <t xml:space="preserve">     A.  EXCAVATION PER SECTION 105 COH 
           STANDARDS</t>
  </si>
  <si>
    <t>Less than 200 Cubic Yards</t>
  </si>
  <si>
    <t>200 Cubic Yards or More</t>
  </si>
  <si>
    <t>2.  Solid Rock Excavation (trench and channel
     rock; Includes Disposal of Spoils)</t>
  </si>
  <si>
    <t>Less than 200 Cubic Yards, in place measurement</t>
  </si>
  <si>
    <t>200 Cubic Yards or More, in place measurement</t>
  </si>
  <si>
    <t xml:space="preserve">     B.  STONE RIP RAP CONSTRUCTION</t>
  </si>
  <si>
    <t>1.  Stone hauled in and placed on ditch side 
     slopes and/or in ditch bottom,</t>
  </si>
  <si>
    <t>Class 1 Rip Rap (Less than 200 Tons)</t>
  </si>
  <si>
    <t>Class 1 Rip Rap (200 Tons or More)</t>
  </si>
  <si>
    <t>Class 2 Rip Rap (Less than 200 Tons)</t>
  </si>
  <si>
    <t>Class 2 Rip Rap (200 Tons or More)</t>
  </si>
  <si>
    <t>2.  Stone Riprap (grouted in place)
     Type II Placement, Type II Finish</t>
  </si>
  <si>
    <t>Class 1 Riprap, 12" thick min. (Less than 200 Tons)</t>
  </si>
  <si>
    <t>Class 1 Riprap, 12" thick min. (200 Tons or More)</t>
  </si>
  <si>
    <t>Class 2 Riprap (Less than 200 Tons)</t>
  </si>
  <si>
    <t>Class 2 Riprap (200 Tons or More)</t>
  </si>
  <si>
    <t>3.  Filter Fabric Blanket, Section 610 of ALDOT  Specs</t>
  </si>
  <si>
    <t xml:space="preserve">     C.  MISCELLANEOUS CONCRETE AND REINFORCING STEEL BARS</t>
  </si>
  <si>
    <t>Unreinforced Concrete (includes forming, pouring, finishing, complete-in-place)</t>
  </si>
  <si>
    <t xml:space="preserve">Reinforced Concrete (includes forming, pouring, finishing, steel reinforcement, complete-in-place).  </t>
  </si>
  <si>
    <t>Concrete Flume (City of Huntsville Standard Drawing No. DR-161) *Price per square yard of surface area includes all reinforcement, joints, and miscellaneous items shown in the detail drawing.</t>
  </si>
  <si>
    <t>Concrete for Box Culvert and Wing Walls (Includes forming, steel reinforcement, pouring, and finishing, complete-in-place)</t>
  </si>
  <si>
    <t>Reinforced Concrete Slope Paving with 4" Thick Gravel Base (City of Huntsville Standard Drawing Nos. DR-164A, DR-164B, DR-164C, DR-164D, and DR-164E  *Price per square yard of surface area includes all reinforcement, joints, weep holes, filter fabric, and miscellaneous items shown on the detail drawings. (Less than 200 SY)</t>
  </si>
  <si>
    <t>Reinforced Concrete Slope Paving with 4" Thick Gravel Base (City of Huntsville Standard Drawing Nos. DR-164A, DR-164B, DR-164C, DR-164D, and DR-164E  *Price per square yard of surface area includes all reinforcement, joints, weep holes, filter fabric, and miscellaneous items shown on the detail drawings. (200 SY or More)</t>
  </si>
  <si>
    <t>15" Class III R.C. Pipe, 0' - 8' depth</t>
  </si>
  <si>
    <t>18" Class III R.C. Pipe, 0' - 8' depth</t>
  </si>
  <si>
    <t>24" Class III R.C. Pipe, 0' - 8' depth</t>
  </si>
  <si>
    <t>30" Class III R.C. Pipe, 0' - 8' depth</t>
  </si>
  <si>
    <t>36" Class III R.C. Pipe, 0' - 8' depth</t>
  </si>
  <si>
    <t>42" Class III R.C. Pipe, 0' - 8' depth</t>
  </si>
  <si>
    <t>48" Class III R.C. Pipe, 0' - 8' depth</t>
  </si>
  <si>
    <t>54" Class III R.C. Pipe, 0' - 8' depth</t>
  </si>
  <si>
    <t>60" Class III R.C. Pipe, 0' - 8' depth</t>
  </si>
  <si>
    <t>66" Class III R.C. Pipe, 0' - 8' depth</t>
  </si>
  <si>
    <t>72" Class III R.C. Pipe, 0' - 8' depth</t>
  </si>
  <si>
    <t xml:space="preserve">     E.  NEW REINFORCED CL III CONCRETE ARCH PIPE INSTALLED  IN PLACE PER LF (INCLUDES EXCAVATION &amp; DISPOSAL OF SPOILS, 6" CRUSHED STONE BEDDING, CRUSHED STONE BACKFILL AND           COMPACTION)</t>
  </si>
  <si>
    <t>11" X 18" Class III R.C. Arch Pipe, 0' - 8' depth</t>
  </si>
  <si>
    <t>13" x 22" Class III R.C. Arch Pipe, 0' - 8' depth</t>
  </si>
  <si>
    <t>18" x 29" Class III R.C. Arch Pipe, 0' - 8' depth</t>
  </si>
  <si>
    <t>22-1/2" x 36-1/4" Class III R.C. Arch Pipe, 0' - 8' depth</t>
  </si>
  <si>
    <t>26-5/8" x 43-3/4" Class III R.C. Arch Pipe, 0' - 8' depth</t>
  </si>
  <si>
    <t>31-5/16" x 51-1/8" Class III R.C. Arch Pipe, 0' - 8' depth</t>
  </si>
  <si>
    <t>36" x 58" Class III R.C. Arch Pipe, 0' - 8' depth</t>
  </si>
  <si>
    <t>40" x 65" Class III R.C. Arch Pipe, 0' - 8' depth</t>
  </si>
  <si>
    <t>45” x 73” Class III R.C. Arch Pipe, 0'-8' depth</t>
  </si>
  <si>
    <t xml:space="preserve">     F.  NEW PRECAST FLARED PIPE END SECTIONS (TYPE I) INSTALLED IN PLACE(INCLUDES EXCAVATION &amp; DISPOSAL OF SPOILS, 6" CRUSHED STONE BEDDING, AND COMPACTION)</t>
  </si>
  <si>
    <t>15" Flared End Section</t>
  </si>
  <si>
    <t>18" Flared End Section</t>
  </si>
  <si>
    <t>24" Flared End Section</t>
  </si>
  <si>
    <t>30" Flared End Section</t>
  </si>
  <si>
    <t>36" Flared End Section</t>
  </si>
  <si>
    <t>42" Flared End Section</t>
  </si>
  <si>
    <t xml:space="preserve">     G.  CONSTRUCTION OF SINGLE "S" INLET, (DRAWING NOS. DR-120A, DR-120B, DR-120C)</t>
  </si>
  <si>
    <t>Standard Size, 4'-0" x 4'-6" Box and 8'-6" wing, (0'-6' depth)</t>
  </si>
  <si>
    <r>
      <t xml:space="preserve">  H.  CONSTRUCTION OF DOUBLE "S" TYPE  INLET,</t>
    </r>
    <r>
      <rPr>
        <b/>
        <sz val="16"/>
        <color theme="1"/>
        <rFont val="Arial"/>
        <family val="2"/>
      </rPr>
      <t xml:space="preserve"> (DRAWING NOS. DR-120A, DR-120B, DR-120C) </t>
    </r>
  </si>
  <si>
    <t xml:space="preserve">     I.  CONSTRUCTION OF SINGLE CURB INLET (DRAWING NOS. DR-105A, DR-105B)</t>
  </si>
  <si>
    <t>Standard Size, (0'-6' depth)</t>
  </si>
  <si>
    <t xml:space="preserve">     J.  CONSTRUCTION OF DOUBLE CURB INLET, (DRAWING NOS. DR-110A AND DR-110B) </t>
  </si>
  <si>
    <t xml:space="preserve">     K.  CONSTRUCTION OF OPEN THROAT INLET, (DRAWING NOS. DR-127A, DR-127B, DR-127C) </t>
  </si>
  <si>
    <t>Standard Size, (4'-4" x 4'-4" Box, 0'-6' depth)</t>
  </si>
  <si>
    <t xml:space="preserve">   L.  CONSTRUCTION OF OPEN THROAT INLET, (TYPE "M").  See Attachment "O" for  Detail.</t>
  </si>
  <si>
    <t>Standard Size (4'-9" x 4' Box, 0'- 6' depth)</t>
  </si>
  <si>
    <t xml:space="preserve">  M.  CONSTRUCTION OF OPEN THROAT INLET, (TYPE "C").  See Attachment "N" for Detail.</t>
  </si>
  <si>
    <t>Standard Size, (3'-6" x 3'-6" Box, 0'- 6' depth)</t>
  </si>
  <si>
    <t xml:space="preserve">    O.  CONSTRUCTION OF GRATE INLET TRAFFIC TYPE (DRAWING NOS. DR-125C, AND DR-125D)</t>
  </si>
  <si>
    <t>Standard Size (6'-0" x 5'-0" Box, 0'-6' deep)</t>
  </si>
  <si>
    <t>Standard Size (3'-6" x 3'-6" Box, 0'-6' depth)</t>
  </si>
  <si>
    <t xml:space="preserve">     S.  CONSTRUCTION OF JUNCTION BOX, TRAFFIC TYPE (DRAWING NOS. DR-141A AND DR-141B)</t>
  </si>
  <si>
    <t xml:space="preserve">     T.  TIE IN EXISTING PIPE TO NEW DRAINAGE BOX</t>
  </si>
  <si>
    <t>Up to 24" diameter or width</t>
  </si>
  <si>
    <t>30" to 48" diameter or width</t>
  </si>
  <si>
    <t>Over 48" diameter or width</t>
  </si>
  <si>
    <t xml:space="preserve">     U.  DRAINAGE BOXES ADDED WIDTHS AND DEPTHS</t>
  </si>
  <si>
    <t>Additional 0.5' of width, price each (for all boxes) - Items #G, H, I, J, K, L, M, N, O, P, Q, R, S</t>
  </si>
  <si>
    <t>Additional 0.5' of depth, price each (for all boxes) Items #G, H, I, J, K, L, M, N, O, P, Q, R, S</t>
  </si>
  <si>
    <t xml:space="preserve">     V.  CONSTRUCTION OF CONCRETE HEADWALL (DRAWING NOS. DR-150A, DR-150B)</t>
  </si>
  <si>
    <t>12" or 15" pipe</t>
  </si>
  <si>
    <t>18" pipe</t>
  </si>
  <si>
    <t>24" pipe</t>
  </si>
  <si>
    <t>30" pipe</t>
  </si>
  <si>
    <t>36" pipe</t>
  </si>
  <si>
    <t>42" pipe</t>
  </si>
  <si>
    <t>48" pipe</t>
  </si>
  <si>
    <t xml:space="preserve">     W.  CONSTRUCTION OF HEADWALL FOR DOUBLE PIPE (DRAWING NOS. DR-151A, DR-151B)</t>
  </si>
  <si>
    <t xml:space="preserve">     X.  SLOPE PAVED HEADWALLS FOR PIPE, PRICE PER SQUARE YARD OF EXPOSED SURFACE.  (DRAWING NOS. DR-152A, DR-152B, DR-152C, DR-153A, DR-153B, DR-153C, DR-153D)</t>
  </si>
  <si>
    <t xml:space="preserve">     Y.  TRENCH DRAIN CHANNELS AND GRATES</t>
  </si>
  <si>
    <t>Trench Grate with sloped channel includes forming, concrete, and all materials, complete in place (see Attachment Q)</t>
  </si>
  <si>
    <t>Trench Grate with Flat channel including 12" wide (traffic) gray iron (class 30) slotted grate includes forming, concrete, and all materials, complete in place (see Attachment P)</t>
  </si>
  <si>
    <t>Heavy Duty Vane Type Grate Inlet including frame (Neenah R-4999-L3, or equal)</t>
  </si>
  <si>
    <t>Concrete Trench for Heavy Duty Vane Type Grate, 12" trench width, depth 12" - 18". Construction and installation per manufacturer's recommendations</t>
  </si>
  <si>
    <t xml:space="preserve">     Z.  SAFETY GRATES FOR FLARED END PIPE SECTIONS, CROSSING UNDER ROADWAY, COMPLETE IN PLACE</t>
  </si>
  <si>
    <t>24" Flared End Pipe Section</t>
  </si>
  <si>
    <t>30" Flared End Pipe Section</t>
  </si>
  <si>
    <t>36" Flared End Pipe Section</t>
  </si>
  <si>
    <t>42" Flared End Pipe Section</t>
  </si>
  <si>
    <t>48" Flared End Pipe Section</t>
  </si>
  <si>
    <t>54" Flared End Pipe Section</t>
  </si>
  <si>
    <t>Sanitary Sewer Manhole to Include Excavation and Stone Backfill (Cut Depth 4' - 6')</t>
  </si>
  <si>
    <t>Sanitary Sewer Manhole to Include Excavation and Stone Backfill (Cut Depth Greater than 6' - 10')</t>
  </si>
  <si>
    <t>Sanitary Sewer Manhole to Include Excavation and Stone Backfill (Cut Depth Greater than 10' - 16')</t>
  </si>
  <si>
    <t>Adjust existing manhole tops to match existing or proposed grade</t>
  </si>
  <si>
    <t>VF</t>
  </si>
  <si>
    <t xml:space="preserve">     B.  NEW SDR26, PVC PIPE, INSTALLED IN PLACE, PER LF INCLUDES EXCAVATION, BEDDING, STONE BACKFILL AND DISPOSAL OF SPOILS) and Testing in Accordance with Section 4, Appendix B &amp; C of the COH Design Acceptance Manual for Sanitary Sewers </t>
  </si>
  <si>
    <t>6" Pipe, 0-8' depth</t>
  </si>
  <si>
    <t>8" Pipe, 0-8' depth</t>
  </si>
  <si>
    <t>10" Pipe, 0-8' depth</t>
  </si>
  <si>
    <t>12" Pipe, 0-8' depth</t>
  </si>
  <si>
    <t>16" Pipe, 0-8' depth</t>
  </si>
  <si>
    <t xml:space="preserve">     C.  NEW CLASS 350 DUCTILE IRON PIPE, INCLUDES EXCAVATION, BEDDING, STONE BACKFILL AND DISPOSAL OF SPOILS and Testing in Accordance with Section 4, Appendix B &amp; C of the COH Design Acceptance Manual for Sanitary Sewers </t>
  </si>
  <si>
    <t>18" Pipe, 0-8' depth</t>
  </si>
  <si>
    <t>24" Pipe, 0-8' depth</t>
  </si>
  <si>
    <t xml:space="preserve">     D.  EXTRA DEPTH OF CUT GREATER THAN 8 
           FEET, PER FOOT OF DEPTH</t>
  </si>
  <si>
    <t>LF/FT</t>
  </si>
  <si>
    <t xml:space="preserve">     E.  4" PVC LATERAL TO INCLUDE CLEAN OUT</t>
  </si>
  <si>
    <t xml:space="preserve">     F.  4" DI LATERAL TO INCLUDE CLEAN OUT</t>
  </si>
  <si>
    <t xml:space="preserve">     G.  6" PVC LATERAL TO INCLUDE CLEAN OUT</t>
  </si>
  <si>
    <t xml:space="preserve">     H.  6" DI LATERAL TO INCLUDE CLEAN OUT</t>
  </si>
  <si>
    <t xml:space="preserve">    I.  JACK AND BORE INSTALLATION OF STEEL CASING PIPE INCLUDING DEWATERING BORE PITS AND MAINTENANCE PER CITY 
        OF HUNTSVILLE DESIGN AND ACCEPTANCE MANUAL FOR  
        SANITARY SEWERS. BACKFILL AND RESTORATION WILL BE 
        CONSIDERED INCIDENTAL</t>
  </si>
  <si>
    <t>1.  18" Minimum Diameter Steel Encasement Pipe, ASTM A139, Minimum wall 0.25", predominantly soil installation</t>
  </si>
  <si>
    <t xml:space="preserve">     Less than 10 feet deep</t>
  </si>
  <si>
    <t xml:space="preserve">     10-16 feet deep</t>
  </si>
  <si>
    <t>2.  18" Minimum Diameter Steel Encasement  Pipe, ASTM A139, Minimum wall 0.25", predominantly rock installation</t>
  </si>
  <si>
    <t>3.  20" Minimum Diameter Steel Encasement Pipe, ASTM A139, Minimum wall 0.25", predominantly soil installation</t>
  </si>
  <si>
    <t>4.  30" Minimum Diameter Steel Encasement Pipe, ASTM A139, Minimum wall 0.312", predominantly soil installation</t>
  </si>
  <si>
    <t>5.  Furnish and Install carrier pipe inside encasement pipe per City of Huntsville Design and Acceptance Manual for Sanitary Sewers</t>
  </si>
  <si>
    <t xml:space="preserve">  8"-10" Ductile Iron Gravity Line</t>
  </si>
  <si>
    <t xml:space="preserve"> 12"-16" Ductile Iron Gravity Line</t>
  </si>
  <si>
    <t>6.  Spacers -- 14 Gauge, Type 316 Stainless Steel with Minimum 0.09" Thick PVC Shell Liner</t>
  </si>
  <si>
    <t>10" pipe and smaller</t>
  </si>
  <si>
    <t>12" pipe and larger</t>
  </si>
  <si>
    <t xml:space="preserve">     A.  SITE GRADING</t>
  </si>
  <si>
    <t>1.  Scraper Operation</t>
  </si>
  <si>
    <t>Stripping and Grading (Unclassified excavation) includes removal and stockpiling material on-site or spreading and compacting on-site</t>
  </si>
  <si>
    <t>Respreading Operation , includes removing dirt from stockpile on-site, respreading, and compacting</t>
  </si>
  <si>
    <t>2.  Front End Loader, Track hoe, Gradall, and Hoe Ram Operation</t>
  </si>
  <si>
    <t xml:space="preserve">Unclassified excavation with front end loader, 
track hoe, or gradall equipment, Disposal of material offsite </t>
  </si>
  <si>
    <t>Solid Rock Excavation using Hoe Ram for Small Projects</t>
  </si>
  <si>
    <t xml:space="preserve">     B.  TRUCKING</t>
  </si>
  <si>
    <t>Loading and hauling unclassified excavation to include rock to a city specified site and dumping material. (Truck measure round trip distance)</t>
  </si>
  <si>
    <t>CY-MILE</t>
  </si>
  <si>
    <t>Loading , Hauling, and Disposal of Unclassified Excavation to include Rock</t>
  </si>
  <si>
    <t>Loading and hauling of non-perishable construction materials from city job site (other than unclassified excavation).  City will designate location where materials are to be hauled.</t>
  </si>
  <si>
    <t>Tipping Fees (City will reimburse contractor.  Copies of Invoices to be provided to COH)</t>
  </si>
  <si>
    <t>New poured-in-place Reinforced Concrete Retaining Wall and Footing (complete-in-place)  (Less than 20 CYS)</t>
  </si>
  <si>
    <t>New poured-in-place Reinforced Concrete Retaining Wall and Footing (complete-in-place)  (20 CYS or More)</t>
  </si>
  <si>
    <t>Modular Retaining Wall (includes wall materials, and stone backfill) less than 4' high, complete-in-place)</t>
  </si>
  <si>
    <t>Modular Retaining Wall (includes wall materials, stone backfill and geogrid) 4'-6' high, complete-in-place)</t>
  </si>
  <si>
    <t xml:space="preserve"> NEW FENCING - MATERIAL TO MATCH EXISTING</t>
  </si>
  <si>
    <t>6' High Residential Chain Link Fencing</t>
  </si>
  <si>
    <t>6' High Treated Wood Privacy Fence</t>
  </si>
  <si>
    <t>4' High Cattle Fencing (4 strand barb wire and wooden post)</t>
  </si>
  <si>
    <t>16' Wide HD Tube Cattle Gate 52" Tall E-Coat Finsh Complete in Place</t>
  </si>
  <si>
    <t xml:space="preserve">     A.  Type 1, Steel Beam Guardrail, Class A, Complete in Place</t>
  </si>
  <si>
    <t xml:space="preserve">     B.  Steel Beam Guardrail, Class B, Complete in Place </t>
  </si>
  <si>
    <t xml:space="preserve">     C.  Guardrail Anchors, Complete in Place</t>
  </si>
  <si>
    <t xml:space="preserve">     Type 8, Complete in Place</t>
  </si>
  <si>
    <t xml:space="preserve">     Type 10, Complete in Place</t>
  </si>
  <si>
    <t xml:space="preserve">     Type 12, Complete in Place</t>
  </si>
  <si>
    <t xml:space="preserve">     Type 13, Complete in Place</t>
  </si>
  <si>
    <t xml:space="preserve">     Type 20, Complete in Place</t>
  </si>
  <si>
    <t xml:space="preserve">      D.  Guardrail Remove and Reset, Per LF</t>
  </si>
  <si>
    <t>Type 1, Steel Beam Guardrail, Class A</t>
  </si>
  <si>
    <t>Steel Beam Guardrail, Class B</t>
  </si>
  <si>
    <t>Drums (Contractor Provided Maintained and Retained)</t>
  </si>
  <si>
    <t>Type I Barricades (Contractor Provided Maintained and Retained)</t>
  </si>
  <si>
    <t>Type II Barricades (Contractor Provided Maintained and Retained)</t>
  </si>
  <si>
    <t>Type III Barricades (Contractor Provided Maintained and Retained)</t>
  </si>
  <si>
    <t>36" Cones (Contractor Provided Maintained and Retained)</t>
  </si>
  <si>
    <t>ALDOT 741 Arrow Panels (Contractor Provided Maintained and Retained)</t>
  </si>
  <si>
    <t>ALDOT 742 Type 2 Message Board (Contractor Provided Maintained and Retained)</t>
  </si>
  <si>
    <t xml:space="preserve">Road Signs per ALDOT 740B to include posts installed </t>
  </si>
  <si>
    <t>Flagman</t>
  </si>
  <si>
    <t>HR</t>
  </si>
  <si>
    <t>Policeman and Patrol Car</t>
  </si>
  <si>
    <t>Orange construction fencing per ALDOT #647</t>
  </si>
  <si>
    <t xml:space="preserve">5" Wide Solid White, Class 2, Type A Traffic Stripe (0.06" Thick), Complete In-Place PER C.O.H. SPECIFICATION #701 </t>
  </si>
  <si>
    <t>MILE</t>
  </si>
  <si>
    <t xml:space="preserve">5" Wide Broken White, Class 2, Type A Traffic Stripe (0.06" Thick), Complete In-Place PER C.O.H. SPECIFICATION #701 </t>
  </si>
  <si>
    <t xml:space="preserve">5" Wide Solid Yellow, Class 2, Type A Traffic Stripe (0.09" Thick), Complete In-Place PER C.O.H. SPECIFICATION #701 </t>
  </si>
  <si>
    <t xml:space="preserve">5" Wide Broken Yellow, Class 2, Type A Traffic Stripe (0.09" Thick), Complete In-Place PER C.O.H. SPECIFICATION #701 </t>
  </si>
  <si>
    <t xml:space="preserve">5" Wide Dotted Class 2, Type A Traffic Stripe, (0.09" Thick), Complete In-Place PER C.O.H. SPECIFICATION #701 </t>
  </si>
  <si>
    <t xml:space="preserve">Broken Temporary Traffic Stripe, Complete In-Place PER C.O.H. SPECIFICATION #701 </t>
  </si>
  <si>
    <t xml:space="preserve">Solid Temporary Traffic Stripe, Complete In-Place PER C.O.H. SPECIFICATION #701 </t>
  </si>
  <si>
    <t xml:space="preserve">Traffic Control Legends, Class 2, Type A, Complete In-Place PER C.O.H. SPECIFICATION #703 </t>
  </si>
  <si>
    <t xml:space="preserve">Traffic Control Markings, Class 2, Type A, Complete In-Place PER C.O.H. SPECIFICATION #703 </t>
  </si>
  <si>
    <t xml:space="preserve">Temporary Traffic Control Legends, Complete In-Place PER C.O.H. SPECIFICATION #703 </t>
  </si>
  <si>
    <t xml:space="preserve">Temporary Traffic Control Markings, Complete In-Place PER C.O.H. SPECIFICATION #703 </t>
  </si>
  <si>
    <t>Traffic Striping Removal, Width Varies, Per C.O.H. SPECIFICATION #701</t>
  </si>
  <si>
    <t>Traffic Control Markings and Legends Removal Per C.O.H. SPECIFICATION #703</t>
  </si>
  <si>
    <t xml:space="preserve">Pavement Markers, Class A-H, Type 1-A, Complete In-Place PER ALDOT SPECIFICATION #705 </t>
  </si>
  <si>
    <t xml:space="preserve">Pavement Markers, Class A-H, Type 1-B, Complete In-Place PER ALDOT SPECIFICATION #705 </t>
  </si>
  <si>
    <t>Pavement Markers, Class A-H, Type 2-C, Complete In-Place PER ALDOT SPECIFICATION #705</t>
  </si>
  <si>
    <t xml:space="preserve">Pavement Markers, Class A-H, Type 2-D, Complete In-Place PER ALDOT SPECIFICATION #705 </t>
  </si>
  <si>
    <t xml:space="preserve">Pavement Markers, Class A-H, Type 2E, Complete In-Place PER ALDOT SPECIFICATION #705 </t>
  </si>
  <si>
    <t>Type A Hazard Marker Installation, Complete-In-Place PER ALDOT SPECIFICATION # 707B</t>
  </si>
  <si>
    <t>Mile Post Marker Type B, Complete in Place To include Post  Per Specification ALDOT # 709A</t>
  </si>
  <si>
    <t>Mile Post Reset, Complete-In-Place, to Includes Post PER SPECIFICATION ALDOT #709B</t>
  </si>
  <si>
    <t xml:space="preserve">4" Wide Solid White, Class 2, Type A Traffic Stripe (0.06" Thick), Complete In-Place PER C.O.H. SPECIFICATION #701 </t>
  </si>
  <si>
    <t xml:space="preserve">4" Wide Broken White, Class 2, Type A Traffic Stripe (0.06" Thick), Complete In-Place PER C.O.H. SPECIFICATION #701 </t>
  </si>
  <si>
    <t xml:space="preserve">4" Wide Solid Yellow, Class 2, Type A Traffic Stripe (0.09" Thick), Complete In-Place PER C.O.H. SPECIFICATION #701 </t>
  </si>
  <si>
    <t xml:space="preserve">4" Wide Broken Yellow, Class 2, Type A Traffic Stripe (0.09" Thick), Complete In-Place PER C.O.H. SPECIFICATION #701 </t>
  </si>
  <si>
    <t xml:space="preserve">4" Wide Dotted Class 2, Type A Traffic Stripe, (0.09" Thick), Complete In-Place PER C.O.H. SPECIFICATION #701 </t>
  </si>
  <si>
    <t>New Jersey Type Barriers - Permanent Installation (Barrier will remain property of the City of Huntsville)</t>
  </si>
  <si>
    <t>New Jersey Type Barriers - Barrier to be retained by the Contractor</t>
  </si>
  <si>
    <t>Used Jersey Type Barriers - Barrier to be retained by the Contractor</t>
  </si>
  <si>
    <t>Traffic Detector Loops - installed in pavement CIP</t>
  </si>
  <si>
    <t>Light Excavation, 6" Depth and Haul Off for Landscaping Bedding Prep Cubic Yards (CY), 15 CYS /Triaxle</t>
  </si>
  <si>
    <t>Topsoil, 15 CYS / Triaxle</t>
  </si>
  <si>
    <t>Mulching, Class A, Type 1</t>
  </si>
  <si>
    <t>Fescue Sod (in-place)</t>
  </si>
  <si>
    <t>Seed, Straw, and Fertilize</t>
  </si>
  <si>
    <t>Tifton Bermuda Sod (in-place)</t>
  </si>
  <si>
    <t>Emerald Zoysia Sod (in-place)</t>
  </si>
  <si>
    <t>Hydroseeding</t>
  </si>
  <si>
    <t>12" Landscaping HDPE Dual Wall Corrugated Storm Pipe (SMOOTH INTERIOR), Conforming to ASTM F2881. Includes Excavation, Stone Bedding, Soil Backfill, Removal of Spoils (COMPLETE IN PLACE)</t>
  </si>
  <si>
    <t>18" Landscaping HDPE Dual Wall Corrugated Storm Pipe (SMOOTH INTERIOR), Conforming to ASTM F2881. Includes Excavation, Stone Bedding, Soil Backfill, Removal of Spoils (COMPLETE IN PLACE)</t>
  </si>
  <si>
    <t>24" Landscaping HDPE Dual Wall Corrugated Storm Pipe (SMOOTH INTERIOR), Conforming to ASTM F2881. Includes Excavation, Stone Bedding, Soil Backfill, Removal of Spoils (COMPLETE IN PLACE)</t>
  </si>
  <si>
    <t>24" and Smaller, NYLOPLAST Yard Inlet, Complete In Place to include Excavation, Pipe Connections, DI Pedestrian Grate &amp; Frame, Granular Backfill and Removal of Spoils</t>
  </si>
  <si>
    <t>Four  Rail Handrail (see Attachment "U")</t>
  </si>
  <si>
    <t>Three Rail Handrail (see Attachment "U")</t>
  </si>
  <si>
    <t>Brick Pavers with Leveling Course</t>
  </si>
  <si>
    <t>Exposed Aggregate 4" Thick Sidewalk (See Attachment AA)</t>
  </si>
  <si>
    <t>Tree Grates (See Attachment "Y")</t>
  </si>
  <si>
    <t>Concrete Wheel Stops, Anchored in Place</t>
  </si>
  <si>
    <t>CU Structural Soil Compacted In Place</t>
  </si>
  <si>
    <t>Decorative Handrail (See Attachment "X")</t>
  </si>
  <si>
    <t>White Oak (4" Caliper)</t>
  </si>
  <si>
    <t>Pin Oak (4" Caliper)</t>
  </si>
  <si>
    <t>Shumard Oak (4" Caliper)</t>
  </si>
  <si>
    <t>Ginko Biloba (4" Caliper)</t>
  </si>
  <si>
    <t>Oakleaf Hydrangea (3 Gal)</t>
  </si>
  <si>
    <t>Japanese Holly (3 Gal)</t>
  </si>
  <si>
    <t>Dwarf Mondo Grass (4" pot)</t>
  </si>
  <si>
    <t>Rain Bird ESP16LXM Controller with Stainless Style Pedestal with Concrete Base Complete in Place</t>
  </si>
  <si>
    <t>Rain Bird F4-PC, FC-SS Turf Rotor, 4.0" Pop-Up, Stainless Steel Riser, Adjustable and Full Circle. With Removable Seal-A-Matic Check Valve, 1" Female Threaded Inlet. (5004)</t>
  </si>
  <si>
    <t>Rain Bird XCZ-100-PRB-COM 1" Wide Flow Drip Control Kit for Commercial Applications. 1" Ball Valve with 1" PESB Valve and 1" Pressure Regulating 40psi Quick-Check Basket Filter. 0.3gpm to 20gpm.</t>
  </si>
  <si>
    <t>Rain Bird RWS-M-B-C-1401 Root Watering System Mini</t>
  </si>
  <si>
    <t>Netafim TLEZ-04-18 Techline EZ Pressure Compensating Landscape Dripline with Anti-Siphon Dripper. 0.4 GPH emitters at 18" O.C. Dripline laterals spaced at 18" apart, with emitters offset for triangular pattern. 12mm.</t>
  </si>
  <si>
    <t xml:space="preserve">Rain Bird Master Valve 2" PESB-PRSD with 12" Valve Box Complete in Place </t>
  </si>
  <si>
    <t xml:space="preserve">Irrigation Lateral Line: PVC Class 200 SDR 21 1 1/2" </t>
  </si>
  <si>
    <t xml:space="preserve">Irrigation Mainline: PVC Class 40, 2" Complete in place to include Crushed Stone Backfill </t>
  </si>
  <si>
    <t>Pipe Sleeve: PVC Schedule 40, 6" Complete in place with Crushed Stone Backfill</t>
  </si>
  <si>
    <t>Rain Bird WR2 Wireless Raw Sensor</t>
  </si>
  <si>
    <t xml:space="preserve">14-1 UF Direct Burial Red Sprinkler Control Wire </t>
  </si>
  <si>
    <t xml:space="preserve">12-1 UF Direct Burial White Sprinkler Control Wire </t>
  </si>
  <si>
    <t xml:space="preserve">16-1 UF Direct Burial Blue Wire for Tracer </t>
  </si>
  <si>
    <t xml:space="preserve">Rain Bird 1806 SAM-PRS-45 Sprinkler Head with Barb Fitting, Swing Pipe and PVC Tee for Lateral Connection  </t>
  </si>
  <si>
    <t>Rain Bird 150 PESB Control Valve with PRS-D Regulator with 12" Box Complete In Place</t>
  </si>
  <si>
    <t xml:space="preserve">Rain Bird 1812 SAM-PRS-45 Sprinkler Head with Barb Fitting, Swing Pipe and PVC Tee for Lateral Connection  </t>
  </si>
  <si>
    <t xml:space="preserve">Hunter MP3000 90-210 Nozzles </t>
  </si>
  <si>
    <t>Structural fill loaded into city trucks</t>
  </si>
  <si>
    <t>Structural fill delivered and dumped on site, 0-5 miles</t>
  </si>
  <si>
    <t>Structural fill delivered and dumped on site, 5-10 miles</t>
  </si>
  <si>
    <t>Structural fill delivered and dumped on site, 10-15 miles</t>
  </si>
  <si>
    <t>Granville Light Pole Assembly, LED 3 (Or City Approved Equal) Complete in Place to Include Concrete Foundation, Pole, Fixture, Grounding Security Lug and All Incidentals Model Number GVD3 P30 40K MVOLT LS GL3 BK ST TBK PR3  RPXXXY3 Receptacle provision</t>
  </si>
  <si>
    <t>Enhanced Washington Postlite Light Pole Assembly with Breakaway Base, 400 Watt ( Or City Approved Equal) Complete in Place to Include Concrete Foundation, Pole, Fixture, Grounding, Security Lug and All Incidentals</t>
  </si>
  <si>
    <t>2", Non-Metallic Conduit to Include Excavation, Stone Backfill, Fittings and All Incidentals</t>
  </si>
  <si>
    <t>#2 Triplex 600V UG Cable Furnish and Install</t>
  </si>
  <si>
    <t xml:space="preserve">6" Roadway Bore </t>
  </si>
  <si>
    <t>Quazite Box 12" x 12"</t>
  </si>
  <si>
    <t xml:space="preserve">Streetlight Meter Base per Huntsville Utilities Detail MP-3 Complete in Place </t>
  </si>
  <si>
    <t>LS</t>
  </si>
  <si>
    <t xml:space="preserve">COH Standard Traffic Signal Pole Concrete Foundation 3' Diameter 10' Deep, Per ALDOT DWG T.S.D. 730.4, Including Excavation, Steel Reinforement, Concrete, Conduit, Anchor Bolts, Grounding, Complete In Place     </t>
  </si>
  <si>
    <t xml:space="preserve">COH Standard  Traffic Signal Pole Concrete Foundation, 3' Diameter, Additional Depth Measured in 1 Foot Increments  </t>
  </si>
  <si>
    <t>2" PE Roadway Bore for Traffic Signal</t>
  </si>
  <si>
    <t>3" PE Roadway Bore for Traffic Signal</t>
  </si>
  <si>
    <r>
      <rPr>
        <b/>
        <sz val="20"/>
        <color theme="1"/>
        <rFont val="Aptos Narrow"/>
        <family val="2"/>
        <scheme val="minor"/>
      </rPr>
      <t xml:space="preserve">TOTAL BASE BID PRICE </t>
    </r>
    <r>
      <rPr>
        <sz val="11"/>
        <color theme="1"/>
        <rFont val="Aptos Narrow"/>
        <family val="2"/>
        <scheme val="minor"/>
      </rPr>
      <t>(for evaluation purposes only):</t>
    </r>
  </si>
  <si>
    <t xml:space="preserve"> Basis of payment will be determined by multiplying the measured in place quantities determined in the field by the contract bid unit prices.</t>
  </si>
  <si>
    <t>Project No. 71-24-TI01</t>
  </si>
  <si>
    <t xml:space="preserve">LED WALL PACKS </t>
  </si>
  <si>
    <t>Bosque Elm (4" Caliper)</t>
  </si>
  <si>
    <t>WHITE CHAPEL TUPELO (2.5" CALIPER)</t>
  </si>
  <si>
    <t>MAGIC CARPET SPIREA (3 GAL)</t>
  </si>
  <si>
    <t>TURF IRRIGATION ZONE</t>
  </si>
  <si>
    <t>SHRUB IRRIGATION ZONE</t>
  </si>
  <si>
    <t>BACKFLOW W/ ENCLOSURE</t>
  </si>
  <si>
    <t>CONTROL EQUIPMENT</t>
  </si>
  <si>
    <t>SLEEVING</t>
  </si>
  <si>
    <t>Project Mobilization</t>
  </si>
  <si>
    <t>Milling of Existing Asphalt Pavement (per square yard / inch of depth) - over 100 SY (approx 1" thick)</t>
  </si>
  <si>
    <r>
      <t>424-B Superpave Bituminous Concrete Binder Upper Layer -</t>
    </r>
    <r>
      <rPr>
        <b/>
        <i/>
        <sz val="16"/>
        <rFont val="Arial"/>
        <family val="2"/>
      </rPr>
      <t xml:space="preserve"> </t>
    </r>
    <r>
      <rPr>
        <b/>
        <sz val="16"/>
        <rFont val="Arial"/>
        <family val="2"/>
      </rPr>
      <t>1/2</t>
    </r>
    <r>
      <rPr>
        <b/>
        <i/>
        <sz val="16"/>
        <rFont val="Arial"/>
        <family val="2"/>
      </rPr>
      <t>"</t>
    </r>
    <r>
      <rPr>
        <b/>
        <sz val="16"/>
        <rFont val="Arial"/>
        <family val="2"/>
      </rPr>
      <t xml:space="preserve"> Maximum Aggregate Size Mix, ESAL Range C/D (Asphalt Spreader Equipment)  (approx 2" thick)</t>
    </r>
  </si>
  <si>
    <t>424-A Superpave Bituminous Concrete Wearing Surface Layer - 1/2" Maximum Aggregate Size Mix ESAL Range C/D (Asphalt Spreader Equipment) (approx 1" thick)</t>
  </si>
  <si>
    <t>NEW REINFORCED CL III CONCRETE ROUND PIPE INSTALLED IN PLACE, PER LF (INCLUDES EXCAVATION &amp; DISPOSAL OF SPOILS, 6" CRUSHED STONE BEDDING, CRUSHED STONE BACKFILL AND COMPACTION)</t>
  </si>
  <si>
    <t>CONSTRUCTION OF GRATE INLET, TRAFFIC TYPE  (DRAWING NOS. DR-125A AND DR-125B)</t>
  </si>
  <si>
    <t>CONSTRUCTION OF JUNCTION BOX, TRAFFIC TYPE (DRAWING NOS. DR-140A AND DR-140B)</t>
  </si>
  <si>
    <t>NEW PRECAST MANHOLE, 48" INSIDE DIAMETER Complete in place to Include: Ring and Cover, Steps, Invert, Adjustable Riser, Pipe Connections, Appurtances and Testing in Accordance with Section 3, Appendix B &amp;C of the COH Design Acceptance Manual for Sanitary Sewers</t>
  </si>
  <si>
    <t>COH Traffic Signal Junction box, conduit, and Pedestrian pole base Complete In Place</t>
  </si>
  <si>
    <t>OPTION 1</t>
  </si>
  <si>
    <t>ROAD BORING</t>
  </si>
  <si>
    <t>1</t>
  </si>
  <si>
    <t>3</t>
  </si>
  <si>
    <t>Unclassified Excavation (includes removal and disposal from job site and/or reusing material at job site as backfill, fill, or topsoil, placed and compacted as directed).</t>
  </si>
  <si>
    <t>52</t>
  </si>
  <si>
    <t>BLUEBEARD CARYOPTERIS (3 GAL)</t>
  </si>
  <si>
    <t>GEM BOX INKBERRY HOLLY (3 GAL)</t>
  </si>
  <si>
    <t xml:space="preserve">III.  DEMOLITION </t>
  </si>
  <si>
    <t>IV.  STREET CONSTRUCTION</t>
  </si>
  <si>
    <t>V.  DRAINAGE CONSTRUCTION</t>
  </si>
  <si>
    <t>VI.  SANITARY SEWER FACILITIES</t>
  </si>
  <si>
    <t>VII.  TRAFFIC CONTROL</t>
  </si>
  <si>
    <t>VIII.  LANDSCAPING</t>
  </si>
  <si>
    <t>IX. STREETLIGHTS AND TRAFFIC SIGNALS</t>
  </si>
  <si>
    <r>
      <t>Borrow Excavation,</t>
    </r>
    <r>
      <rPr>
        <b/>
        <sz val="16"/>
        <color rgb="FFFF0000"/>
        <rFont val="Arial"/>
        <family val="2"/>
      </rPr>
      <t xml:space="preserve"> </t>
    </r>
    <r>
      <rPr>
        <b/>
        <sz val="16"/>
        <rFont val="Arial"/>
        <family val="2"/>
      </rPr>
      <t xml:space="preserve">  In Place Measurement</t>
    </r>
  </si>
  <si>
    <t>TOTAL Option No. 1</t>
  </si>
  <si>
    <t>1-1</t>
  </si>
  <si>
    <t>1-2</t>
  </si>
  <si>
    <t>1-3</t>
  </si>
  <si>
    <t>1-4</t>
  </si>
  <si>
    <t>1-5</t>
  </si>
  <si>
    <t>1-6</t>
  </si>
  <si>
    <t>ALL ITEMS SHALL BE CONSIDERED IN-PLACE. PRICES SHALL INCLUDE ALL LABOR, EQUIPMENT,MATERIALS, AND REMOVALS AS REQUIRED FOR CONSTRUCTION OF THE REQUIRED WORK.</t>
  </si>
  <si>
    <t>CLINTON AVENUE IMPROVEMENTS</t>
  </si>
  <si>
    <t>UNIT BID SHEET</t>
  </si>
  <si>
    <t>ITEM NO.</t>
  </si>
  <si>
    <t>Company______________________________                                                                             Signature_____________________________                            Date__________________________________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</si>
</sst>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quot;$&quot;#,##0.00"/>
  </numFmts>
  <fonts count="26"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6"/>
      <name val="Arial"/>
      <family val="2"/>
    </font>
    <font>
      <sz val="16"/>
      <color theme="1"/>
      <name val="Aptos Narrow"/>
      <family val="2"/>
      <scheme val="minor"/>
    </font>
    <font>
      <b/>
      <sz val="16"/>
      <color theme="1"/>
      <name val="Arial"/>
      <family val="2"/>
    </font>
    <font>
      <sz val="16"/>
      <name val="Arial"/>
      <family val="2"/>
    </font>
    <font>
      <sz val="16"/>
      <color theme="1"/>
      <name val="Arial"/>
      <family val="2"/>
    </font>
    <font>
      <b/>
      <i/>
      <sz val="16"/>
      <name val="Arial"/>
      <family val="2"/>
    </font>
    <font>
      <b/>
      <sz val="16"/>
      <color rgb="FFFF0000"/>
      <name val="Arial"/>
      <family val="2"/>
    </font>
    <font>
      <sz val="22"/>
      <color rgb="FFFF0000"/>
      <name val="Aptos Narrow"/>
      <family val="2"/>
      <scheme val="minor"/>
    </font>
    <font>
      <b/>
      <sz val="11"/>
      <name val="Aptos Narrow"/>
      <family val="2"/>
      <scheme val="minor"/>
    </font>
    <font>
      <strike/>
      <sz val="11"/>
      <color theme="1"/>
      <name val="Aptos Narrow"/>
      <family val="2"/>
      <scheme val="minor"/>
    </font>
    <font>
      <b/>
      <sz val="16"/>
      <color indexed="8"/>
      <name val="Arial"/>
      <family val="2"/>
    </font>
    <font>
      <b/>
      <strike/>
      <sz val="16"/>
      <name val="Arial"/>
      <family val="2"/>
    </font>
    <font>
      <b/>
      <strike/>
      <sz val="16"/>
      <color theme="1"/>
      <name val="Arial"/>
      <family val="2"/>
    </font>
    <font>
      <sz val="11"/>
      <name val="Aptos Narrow"/>
      <family val="2"/>
      <scheme val="minor"/>
    </font>
    <font>
      <sz val="11"/>
      <color rgb="FFC00000"/>
      <name val="Aptos Narrow"/>
      <family val="2"/>
      <scheme val="minor"/>
    </font>
    <font>
      <sz val="16"/>
      <color rgb="FFFF0000"/>
      <name val="Arial"/>
      <family val="2"/>
    </font>
    <font>
      <b/>
      <sz val="20"/>
      <color theme="1"/>
      <name val="Aptos Narrow"/>
      <family val="2"/>
      <scheme val="minor"/>
    </font>
    <font>
      <b/>
      <sz val="12"/>
      <name val="Arial"/>
      <family val="2"/>
    </font>
    <font>
      <sz val="11"/>
      <color theme="1"/>
      <name val="Arial"/>
      <family val="2"/>
    </font>
    <font>
      <sz val="11"/>
      <color rgb="FFFF0000"/>
      <name val="Arial"/>
      <family val="2"/>
    </font>
    <font>
      <strike/>
      <sz val="11"/>
      <color theme="1"/>
      <name val="Arial"/>
      <family val="2"/>
    </font>
    <font>
      <sz val="11"/>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259">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0" xfId="0" applyFont="1"/>
    <xf numFmtId="0" fontId="4" fillId="0" borderId="2" xfId="0" applyFont="1" applyBorder="1" applyAlignment="1">
      <alignment horizontal="center" vertical="center"/>
    </xf>
    <xf numFmtId="0" fontId="4" fillId="2" borderId="3" xfId="0" applyFont="1" applyFill="1" applyBorder="1" applyAlignment="1">
      <alignment horizontal="center" vertical="center"/>
    </xf>
    <xf numFmtId="3"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4" fontId="4" fillId="2" borderId="3" xfId="0" applyNumberFormat="1" applyFont="1" applyFill="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left" vertical="center" wrapText="1"/>
    </xf>
    <xf numFmtId="165" fontId="4" fillId="4" borderId="0" xfId="0" applyNumberFormat="1" applyFont="1" applyFill="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xf>
    <xf numFmtId="165" fontId="4" fillId="0" borderId="0" xfId="0" applyNumberFormat="1" applyFont="1" applyAlignment="1">
      <alignment horizontal="center" vertical="center" wrapText="1"/>
    </xf>
    <xf numFmtId="0" fontId="4" fillId="0" borderId="10" xfId="0" applyFont="1" applyBorder="1" applyAlignment="1">
      <alignment horizontal="left" vertical="center" wrapText="1"/>
    </xf>
    <xf numFmtId="49" fontId="4" fillId="0" borderId="1" xfId="0" applyNumberFormat="1" applyFont="1" applyBorder="1" applyAlignment="1">
      <alignment horizontal="center" vertical="center"/>
    </xf>
    <xf numFmtId="0" fontId="4" fillId="0" borderId="5" xfId="0" applyFont="1" applyBorder="1" applyAlignment="1">
      <alignment horizontal="left" vertical="center" wrapText="1"/>
    </xf>
    <xf numFmtId="3" fontId="6" fillId="0" borderId="4" xfId="0" applyNumberFormat="1" applyFont="1" applyBorder="1" applyAlignment="1">
      <alignment horizontal="center" vertical="center"/>
    </xf>
    <xf numFmtId="0" fontId="6" fillId="0" borderId="4" xfId="0" applyFont="1" applyBorder="1" applyAlignment="1">
      <alignment horizontal="center" vertical="center"/>
    </xf>
    <xf numFmtId="165" fontId="6" fillId="3" borderId="4" xfId="0" applyNumberFormat="1" applyFont="1" applyFill="1" applyBorder="1" applyAlignment="1" applyProtection="1">
      <alignment horizontal="center" vertical="center" wrapText="1"/>
      <protection locked="0"/>
    </xf>
    <xf numFmtId="165" fontId="6" fillId="0" borderId="4" xfId="0" applyNumberFormat="1" applyFont="1" applyBorder="1" applyAlignment="1">
      <alignment horizontal="center" vertical="center" wrapText="1"/>
    </xf>
    <xf numFmtId="3" fontId="6" fillId="0" borderId="1" xfId="0" applyNumberFormat="1" applyFont="1" applyBorder="1" applyAlignment="1">
      <alignment horizontal="center" vertical="center"/>
    </xf>
    <xf numFmtId="0" fontId="6" fillId="0" borderId="1" xfId="0" applyFont="1" applyBorder="1" applyAlignment="1">
      <alignment horizontal="center" vertical="center"/>
    </xf>
    <xf numFmtId="165" fontId="6" fillId="0" borderId="1" xfId="0" applyNumberFormat="1" applyFont="1" applyBorder="1" applyAlignment="1">
      <alignment horizontal="center" vertical="center" wrapText="1"/>
    </xf>
    <xf numFmtId="165" fontId="6" fillId="3" borderId="1" xfId="0" applyNumberFormat="1" applyFont="1" applyFill="1" applyBorder="1" applyAlignment="1" applyProtection="1">
      <alignment horizontal="center" vertical="center" wrapText="1"/>
      <protection locked="0"/>
    </xf>
    <xf numFmtId="49" fontId="4" fillId="0" borderId="2" xfId="0" applyNumberFormat="1" applyFont="1" applyBorder="1" applyAlignment="1">
      <alignment horizontal="center" vertical="center"/>
    </xf>
    <xf numFmtId="3" fontId="6" fillId="0" borderId="2" xfId="0" applyNumberFormat="1" applyFont="1" applyBorder="1" applyAlignment="1">
      <alignment horizontal="center" vertical="center"/>
    </xf>
    <xf numFmtId="0" fontId="6" fillId="0" borderId="2" xfId="0" applyFont="1" applyBorder="1" applyAlignment="1">
      <alignment horizontal="center" vertical="center"/>
    </xf>
    <xf numFmtId="165" fontId="6" fillId="0" borderId="2" xfId="0" applyNumberFormat="1" applyFont="1" applyBorder="1" applyAlignment="1">
      <alignment horizontal="center" vertical="center" wrapText="1"/>
    </xf>
    <xf numFmtId="3" fontId="6" fillId="0" borderId="0" xfId="0" applyNumberFormat="1" applyFont="1" applyAlignment="1">
      <alignment horizontal="center" vertical="center"/>
    </xf>
    <xf numFmtId="0" fontId="6" fillId="0" borderId="0" xfId="0" applyFont="1" applyAlignment="1">
      <alignment horizontal="center" vertical="center"/>
    </xf>
    <xf numFmtId="165" fontId="6" fillId="0" borderId="0" xfId="0" applyNumberFormat="1" applyFont="1" applyAlignment="1">
      <alignment horizontal="center" vertical="center" wrapText="1"/>
    </xf>
    <xf numFmtId="49" fontId="4" fillId="4" borderId="1" xfId="0" applyNumberFormat="1" applyFont="1" applyFill="1" applyBorder="1" applyAlignment="1">
      <alignment horizontal="center" vertical="center"/>
    </xf>
    <xf numFmtId="0" fontId="6" fillId="0" borderId="0" xfId="0" applyFont="1" applyAlignment="1">
      <alignment horizontal="left" vertical="center" wrapText="1"/>
    </xf>
    <xf numFmtId="3" fontId="4" fillId="0" borderId="1" xfId="0" applyNumberFormat="1" applyFont="1" applyBorder="1" applyAlignment="1">
      <alignment horizontal="center" vertical="center"/>
    </xf>
    <xf numFmtId="0" fontId="10" fillId="0" borderId="1" xfId="0" applyFont="1" applyBorder="1" applyAlignment="1">
      <alignment horizontal="center" vertical="center"/>
    </xf>
    <xf numFmtId="3" fontId="10" fillId="0" borderId="1" xfId="0" applyNumberFormat="1" applyFont="1" applyBorder="1" applyAlignment="1">
      <alignment horizontal="center" vertical="center"/>
    </xf>
    <xf numFmtId="165" fontId="4" fillId="3" borderId="1" xfId="0" applyNumberFormat="1" applyFont="1" applyFill="1" applyBorder="1" applyAlignment="1" applyProtection="1">
      <alignment horizontal="center" vertical="center" wrapText="1"/>
      <protection locked="0"/>
    </xf>
    <xf numFmtId="165" fontId="4" fillId="4" borderId="1" xfId="0" applyNumberFormat="1" applyFont="1" applyFill="1" applyBorder="1" applyAlignment="1" applyProtection="1">
      <alignment horizontal="center" vertical="center" wrapText="1"/>
      <protection locked="0"/>
    </xf>
    <xf numFmtId="165" fontId="4" fillId="0" borderId="1" xfId="0" applyNumberFormat="1" applyFont="1" applyBorder="1" applyAlignment="1">
      <alignment horizontal="center" vertical="center" wrapText="1"/>
    </xf>
    <xf numFmtId="165" fontId="11" fillId="0" borderId="0" xfId="0" applyNumberFormat="1" applyFont="1" applyAlignment="1">
      <alignment horizontal="left"/>
    </xf>
    <xf numFmtId="0" fontId="4" fillId="4" borderId="1" xfId="0" applyFont="1" applyFill="1" applyBorder="1" applyAlignment="1">
      <alignment horizontal="center" vertical="center"/>
    </xf>
    <xf numFmtId="3" fontId="4" fillId="4" borderId="4" xfId="0" applyNumberFormat="1" applyFont="1" applyFill="1" applyBorder="1" applyAlignment="1">
      <alignment horizontal="center" vertical="center"/>
    </xf>
    <xf numFmtId="0" fontId="6" fillId="4" borderId="4" xfId="0" applyFont="1" applyFill="1" applyBorder="1" applyAlignment="1">
      <alignment horizontal="center" vertical="center"/>
    </xf>
    <xf numFmtId="3" fontId="4"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3" fontId="4" fillId="4" borderId="2" xfId="0" applyNumberFormat="1" applyFont="1" applyFill="1" applyBorder="1" applyAlignment="1">
      <alignment horizontal="center" vertical="center"/>
    </xf>
    <xf numFmtId="0" fontId="6" fillId="4" borderId="2" xfId="0" applyFont="1" applyFill="1" applyBorder="1" applyAlignment="1">
      <alignment horizontal="center" vertical="center"/>
    </xf>
    <xf numFmtId="165" fontId="6" fillId="3" borderId="2" xfId="0" applyNumberFormat="1" applyFont="1" applyFill="1" applyBorder="1" applyAlignment="1" applyProtection="1">
      <alignment horizontal="center" vertical="center" wrapText="1"/>
      <protection locked="0"/>
    </xf>
    <xf numFmtId="0" fontId="3" fillId="0" borderId="0" xfId="0" applyFont="1"/>
    <xf numFmtId="0" fontId="3" fillId="0" borderId="4" xfId="0" applyFont="1" applyBorder="1"/>
    <xf numFmtId="165" fontId="6" fillId="0" borderId="5"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3" fontId="3" fillId="0" borderId="0" xfId="0" applyNumberFormat="1" applyFont="1"/>
    <xf numFmtId="1" fontId="4" fillId="4" borderId="1" xfId="0" applyNumberFormat="1" applyFont="1" applyFill="1" applyBorder="1" applyAlignment="1">
      <alignment horizontal="center" vertical="center"/>
    </xf>
    <xf numFmtId="3" fontId="6" fillId="4" borderId="1" xfId="0" applyNumberFormat="1" applyFont="1" applyFill="1" applyBorder="1" applyAlignment="1">
      <alignment horizontal="center" vertical="center"/>
    </xf>
    <xf numFmtId="1" fontId="4" fillId="0" borderId="1" xfId="0" applyNumberFormat="1" applyFont="1" applyBorder="1" applyAlignment="1">
      <alignment horizontal="center" vertical="center"/>
    </xf>
    <xf numFmtId="0" fontId="13" fillId="0" borderId="0" xfId="0" applyFont="1"/>
    <xf numFmtId="3" fontId="6" fillId="0" borderId="5" xfId="0" applyNumberFormat="1" applyFont="1" applyBorder="1" applyAlignment="1">
      <alignment horizontal="center" vertical="center"/>
    </xf>
    <xf numFmtId="0" fontId="6" fillId="0" borderId="11" xfId="0" applyFont="1" applyBorder="1" applyAlignment="1">
      <alignment horizontal="center" vertical="center"/>
    </xf>
    <xf numFmtId="165" fontId="6" fillId="0" borderId="11" xfId="0" applyNumberFormat="1" applyFont="1" applyBorder="1" applyAlignment="1">
      <alignment horizontal="center" vertical="center" wrapText="1"/>
    </xf>
    <xf numFmtId="165" fontId="6" fillId="0" borderId="12" xfId="0" applyNumberFormat="1" applyFont="1" applyBorder="1" applyAlignment="1">
      <alignment horizontal="center" vertical="center" wrapText="1"/>
    </xf>
    <xf numFmtId="165" fontId="6" fillId="4" borderId="1" xfId="0" applyNumberFormat="1" applyFont="1" applyFill="1" applyBorder="1" applyAlignment="1" applyProtection="1">
      <alignment horizontal="center" vertical="center" wrapText="1"/>
      <protection locked="0"/>
    </xf>
    <xf numFmtId="165" fontId="6" fillId="4"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2" xfId="0" applyFont="1" applyBorder="1" applyAlignment="1">
      <alignment horizontal="center" vertical="center" wrapText="1"/>
    </xf>
    <xf numFmtId="165" fontId="0" fillId="0" borderId="0" xfId="0" applyNumberFormat="1"/>
    <xf numFmtId="3" fontId="4" fillId="0" borderId="2" xfId="0" applyNumberFormat="1" applyFont="1" applyBorder="1" applyAlignment="1">
      <alignment horizontal="center" vertical="center"/>
    </xf>
    <xf numFmtId="4" fontId="6" fillId="0" borderId="1" xfId="0" applyNumberFormat="1" applyFont="1" applyBorder="1" applyAlignment="1">
      <alignment horizontal="left" vertical="center" wrapText="1"/>
    </xf>
    <xf numFmtId="0" fontId="4" fillId="0" borderId="1" xfId="0" applyFont="1" applyBorder="1" applyAlignment="1">
      <alignment horizontal="left" vertical="center" wrapText="1" indent="4"/>
    </xf>
    <xf numFmtId="0" fontId="4" fillId="0" borderId="1" xfId="0" applyFont="1" applyBorder="1" applyAlignment="1">
      <alignment horizontal="left" vertical="center" wrapText="1" indent="8"/>
    </xf>
    <xf numFmtId="0" fontId="4" fillId="0" borderId="10" xfId="0" applyFont="1" applyBorder="1" applyAlignment="1">
      <alignment horizontal="left" vertical="center" wrapText="1" indent="4"/>
    </xf>
    <xf numFmtId="3" fontId="6" fillId="0" borderId="14" xfId="0" applyNumberFormat="1" applyFont="1" applyBorder="1" applyAlignment="1">
      <alignment horizontal="center" vertical="center"/>
    </xf>
    <xf numFmtId="0" fontId="6" fillId="0" borderId="15" xfId="0" applyFont="1" applyBorder="1" applyAlignment="1">
      <alignment horizontal="center" vertical="center"/>
    </xf>
    <xf numFmtId="165" fontId="6" fillId="0" borderId="15" xfId="0" applyNumberFormat="1" applyFont="1" applyBorder="1" applyAlignment="1">
      <alignment horizontal="center" vertical="center" wrapText="1"/>
    </xf>
    <xf numFmtId="165" fontId="6" fillId="0" borderId="16" xfId="0" applyNumberFormat="1" applyFont="1" applyBorder="1" applyAlignment="1">
      <alignment horizontal="center" vertical="center" wrapText="1"/>
    </xf>
    <xf numFmtId="3" fontId="6" fillId="0" borderId="6" xfId="0" applyNumberFormat="1" applyFont="1" applyBorder="1" applyAlignment="1">
      <alignment horizontal="center" vertical="center"/>
    </xf>
    <xf numFmtId="165" fontId="6" fillId="0" borderId="7" xfId="0" applyNumberFormat="1" applyFont="1" applyBorder="1" applyAlignment="1">
      <alignment horizontal="center" vertical="center" wrapText="1"/>
    </xf>
    <xf numFmtId="3" fontId="6" fillId="4" borderId="4" xfId="0" applyNumberFormat="1" applyFont="1" applyFill="1" applyBorder="1" applyAlignment="1">
      <alignment horizontal="center" vertical="center"/>
    </xf>
    <xf numFmtId="0" fontId="6" fillId="0" borderId="0" xfId="0" applyFont="1"/>
    <xf numFmtId="0" fontId="6" fillId="0" borderId="7" xfId="0" applyFont="1" applyBorder="1"/>
    <xf numFmtId="0" fontId="6" fillId="0" borderId="11" xfId="0" applyFont="1" applyBorder="1"/>
    <xf numFmtId="0" fontId="6" fillId="0" borderId="12" xfId="0" applyFont="1" applyBorder="1"/>
    <xf numFmtId="0" fontId="4" fillId="0" borderId="0" xfId="0" applyFont="1" applyAlignment="1">
      <alignment horizontal="left" vertical="center" wrapText="1" indent="4"/>
    </xf>
    <xf numFmtId="0" fontId="4" fillId="4" borderId="4" xfId="0" applyFont="1" applyFill="1" applyBorder="1" applyAlignment="1">
      <alignment horizontal="center" vertical="center"/>
    </xf>
    <xf numFmtId="0" fontId="4" fillId="0" borderId="1" xfId="0" applyFont="1" applyBorder="1" applyAlignment="1">
      <alignment horizontal="left" vertical="center" wrapText="1" indent="5"/>
    </xf>
    <xf numFmtId="0" fontId="4" fillId="0" borderId="1" xfId="0" applyFont="1" applyBorder="1" applyAlignment="1">
      <alignment horizontal="center" vertical="top" wrapText="1"/>
    </xf>
    <xf numFmtId="165" fontId="4" fillId="0" borderId="1" xfId="0" applyNumberFormat="1" applyFont="1" applyBorder="1" applyAlignment="1">
      <alignment horizontal="center" vertical="top" wrapText="1"/>
    </xf>
    <xf numFmtId="0" fontId="4" fillId="0" borderId="10" xfId="0" applyFont="1" applyBorder="1" applyAlignment="1">
      <alignment horizontal="left" vertical="center" wrapText="1" indent="5"/>
    </xf>
    <xf numFmtId="4" fontId="6" fillId="0" borderId="7" xfId="0" applyNumberFormat="1" applyFont="1" applyBorder="1" applyAlignment="1">
      <alignment horizontal="left" vertical="center" wrapText="1"/>
    </xf>
    <xf numFmtId="4" fontId="6" fillId="0" borderId="12" xfId="0" applyNumberFormat="1" applyFont="1" applyBorder="1" applyAlignment="1">
      <alignment horizontal="left" vertical="center" wrapText="1"/>
    </xf>
    <xf numFmtId="3" fontId="6" fillId="0" borderId="8" xfId="0" applyNumberFormat="1" applyFont="1" applyBorder="1" applyAlignment="1">
      <alignment horizontal="center" vertical="center"/>
    </xf>
    <xf numFmtId="0" fontId="6" fillId="0" borderId="8" xfId="0" applyFont="1" applyBorder="1" applyAlignment="1">
      <alignment horizontal="center" vertical="center"/>
    </xf>
    <xf numFmtId="165" fontId="6" fillId="3" borderId="8" xfId="0" applyNumberFormat="1" applyFont="1" applyFill="1" applyBorder="1" applyAlignment="1" applyProtection="1">
      <alignment horizontal="center" vertical="center" wrapText="1"/>
      <protection locked="0"/>
    </xf>
    <xf numFmtId="165" fontId="6" fillId="0" borderId="8" xfId="0" applyNumberFormat="1" applyFont="1" applyBorder="1" applyAlignment="1">
      <alignment horizontal="center" vertical="center" wrapText="1"/>
    </xf>
    <xf numFmtId="3" fontId="4" fillId="0" borderId="4" xfId="0" applyNumberFormat="1" applyFont="1" applyBorder="1" applyAlignment="1">
      <alignment horizontal="center" vertical="center"/>
    </xf>
    <xf numFmtId="165" fontId="4" fillId="3" borderId="4" xfId="0" applyNumberFormat="1" applyFont="1" applyFill="1" applyBorder="1" applyAlignment="1" applyProtection="1">
      <alignment horizontal="center" vertical="center" wrapText="1"/>
      <protection locked="0"/>
    </xf>
    <xf numFmtId="165" fontId="4" fillId="0" borderId="4" xfId="0" applyNumberFormat="1" applyFont="1" applyBorder="1" applyAlignment="1">
      <alignment horizontal="center" vertical="center" wrapText="1"/>
    </xf>
    <xf numFmtId="3" fontId="10" fillId="0" borderId="5" xfId="0" applyNumberFormat="1" applyFont="1" applyBorder="1" applyAlignment="1">
      <alignment horizontal="center" vertical="center"/>
    </xf>
    <xf numFmtId="165" fontId="6" fillId="4" borderId="15" xfId="0" applyNumberFormat="1" applyFont="1" applyFill="1" applyBorder="1" applyAlignment="1">
      <alignment horizontal="center" vertical="center" wrapText="1"/>
    </xf>
    <xf numFmtId="0" fontId="6" fillId="0" borderId="1" xfId="0" applyFont="1" applyBorder="1"/>
    <xf numFmtId="0" fontId="4" fillId="0" borderId="14" xfId="0" applyFont="1" applyBorder="1" applyAlignment="1">
      <alignment horizontal="left" vertical="center" wrapText="1"/>
    </xf>
    <xf numFmtId="4" fontId="6" fillId="0" borderId="16" xfId="0" applyNumberFormat="1" applyFont="1" applyBorder="1" applyAlignment="1">
      <alignment horizontal="left" vertical="center" wrapText="1"/>
    </xf>
    <xf numFmtId="0" fontId="4" fillId="4" borderId="0" xfId="0" applyFont="1" applyFill="1" applyAlignment="1">
      <alignment horizontal="center" vertical="center" wrapText="1"/>
    </xf>
    <xf numFmtId="0" fontId="4" fillId="0" borderId="0" xfId="0" applyFont="1" applyAlignment="1">
      <alignment horizontal="left" vertical="center" wrapText="1"/>
    </xf>
    <xf numFmtId="0" fontId="4" fillId="4" borderId="2" xfId="0" applyFont="1" applyFill="1" applyBorder="1" applyAlignment="1">
      <alignment horizontal="center" vertical="center"/>
    </xf>
    <xf numFmtId="165" fontId="4" fillId="4" borderId="2" xfId="0" applyNumberFormat="1" applyFont="1" applyFill="1" applyBorder="1" applyAlignment="1">
      <alignment horizontal="center" vertical="center" wrapText="1"/>
    </xf>
    <xf numFmtId="3" fontId="4" fillId="0" borderId="6" xfId="0" applyNumberFormat="1" applyFont="1" applyBorder="1" applyAlignment="1">
      <alignment horizontal="left" vertical="center" wrapText="1"/>
    </xf>
    <xf numFmtId="3" fontId="4" fillId="0" borderId="5" xfId="0" applyNumberFormat="1" applyFont="1" applyBorder="1" applyAlignment="1">
      <alignment horizontal="left" vertical="center" wrapText="1"/>
    </xf>
    <xf numFmtId="165" fontId="6" fillId="0" borderId="1" xfId="0" applyNumberFormat="1" applyFont="1" applyBorder="1" applyAlignment="1" applyProtection="1">
      <alignment horizontal="center" vertical="center" wrapText="1"/>
      <protection locked="0"/>
    </xf>
    <xf numFmtId="0" fontId="1" fillId="0" borderId="10" xfId="0" applyFont="1" applyBorder="1"/>
    <xf numFmtId="0" fontId="1" fillId="0" borderId="17" xfId="0" applyFont="1" applyBorder="1"/>
    <xf numFmtId="0" fontId="1" fillId="0" borderId="13" xfId="0" applyFont="1" applyBorder="1"/>
    <xf numFmtId="0" fontId="4" fillId="0" borderId="6" xfId="0" applyFont="1" applyBorder="1" applyAlignment="1">
      <alignment horizontal="left" vertical="center" wrapText="1"/>
    </xf>
    <xf numFmtId="0" fontId="1" fillId="0" borderId="6" xfId="0" applyFont="1" applyBorder="1"/>
    <xf numFmtId="0" fontId="1" fillId="0" borderId="7" xfId="0" applyFont="1" applyBorder="1"/>
    <xf numFmtId="0" fontId="4" fillId="0" borderId="6" xfId="0" applyFont="1" applyBorder="1" applyAlignment="1">
      <alignment horizontal="left" vertical="center" wrapText="1" indent="5"/>
    </xf>
    <xf numFmtId="0" fontId="4" fillId="0" borderId="6" xfId="0" applyFont="1" applyBorder="1" applyAlignment="1">
      <alignment horizontal="center" vertical="center"/>
    </xf>
    <xf numFmtId="0" fontId="4" fillId="4" borderId="0" xfId="0" applyFont="1" applyFill="1" applyAlignment="1">
      <alignment horizontal="left" vertical="center" wrapText="1"/>
    </xf>
    <xf numFmtId="3" fontId="4" fillId="0" borderId="0" xfId="0" applyNumberFormat="1" applyFont="1" applyAlignment="1">
      <alignment horizontal="left" vertical="center" wrapText="1"/>
    </xf>
    <xf numFmtId="3" fontId="4" fillId="0" borderId="11" xfId="0" applyNumberFormat="1" applyFont="1" applyBorder="1" applyAlignment="1">
      <alignment horizontal="left" vertical="center" wrapText="1"/>
    </xf>
    <xf numFmtId="3" fontId="6" fillId="4" borderId="2" xfId="0" applyNumberFormat="1" applyFont="1" applyFill="1" applyBorder="1" applyAlignment="1">
      <alignment horizontal="center" vertical="center"/>
    </xf>
    <xf numFmtId="3" fontId="6" fillId="4" borderId="14" xfId="0" applyNumberFormat="1" applyFont="1" applyFill="1" applyBorder="1" applyAlignment="1">
      <alignment horizontal="center" vertical="center"/>
    </xf>
    <xf numFmtId="0" fontId="6" fillId="4" borderId="15" xfId="0" applyFont="1" applyFill="1" applyBorder="1" applyAlignment="1">
      <alignment horizontal="center" vertical="center"/>
    </xf>
    <xf numFmtId="0" fontId="10" fillId="0" borderId="10" xfId="0" applyFont="1" applyBorder="1" applyAlignment="1">
      <alignment horizontal="left" vertical="center" wrapText="1"/>
    </xf>
    <xf numFmtId="3" fontId="10" fillId="4" borderId="14" xfId="0" applyNumberFormat="1" applyFont="1" applyFill="1" applyBorder="1" applyAlignment="1">
      <alignment horizontal="center" vertical="center"/>
    </xf>
    <xf numFmtId="0" fontId="10" fillId="4" borderId="15" xfId="0" applyFont="1" applyFill="1" applyBorder="1" applyAlignment="1">
      <alignment horizontal="center" vertical="center"/>
    </xf>
    <xf numFmtId="165" fontId="10" fillId="0" borderId="1"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xf>
    <xf numFmtId="3" fontId="8" fillId="0" borderId="1" xfId="0" applyNumberFormat="1" applyFont="1" applyBorder="1" applyAlignment="1">
      <alignment horizontal="center" vertical="center"/>
    </xf>
    <xf numFmtId="0" fontId="8" fillId="0" borderId="1" xfId="0" applyFont="1" applyBorder="1" applyAlignment="1">
      <alignment horizontal="center" vertical="center"/>
    </xf>
    <xf numFmtId="165" fontId="8" fillId="0" borderId="1" xfId="0" applyNumberFormat="1" applyFont="1" applyBorder="1" applyAlignment="1">
      <alignment horizontal="center" vertical="center" wrapText="1"/>
    </xf>
    <xf numFmtId="3" fontId="1" fillId="0" borderId="0" xfId="0" applyNumberFormat="1" applyFont="1"/>
    <xf numFmtId="3" fontId="6" fillId="4" borderId="0" xfId="0" applyNumberFormat="1" applyFont="1" applyFill="1" applyAlignment="1">
      <alignment horizontal="center" vertical="center"/>
    </xf>
    <xf numFmtId="0" fontId="18" fillId="0" borderId="0" xfId="0" applyFont="1"/>
    <xf numFmtId="49" fontId="4" fillId="4" borderId="0" xfId="0" applyNumberFormat="1" applyFont="1" applyFill="1" applyAlignment="1">
      <alignment horizontal="center" vertical="center"/>
    </xf>
    <xf numFmtId="165" fontId="6" fillId="4" borderId="0" xfId="0" applyNumberFormat="1" applyFont="1" applyFill="1" applyAlignment="1">
      <alignment horizontal="center" vertical="center" wrapText="1"/>
    </xf>
    <xf numFmtId="0" fontId="2" fillId="0" borderId="0" xfId="0" applyFont="1"/>
    <xf numFmtId="0" fontId="1" fillId="4" borderId="0" xfId="0" applyFont="1" applyFill="1"/>
    <xf numFmtId="0" fontId="4" fillId="4" borderId="0" xfId="0" applyFont="1" applyFill="1" applyAlignment="1">
      <alignment horizontal="left" vertical="center" wrapText="1" indent="4"/>
    </xf>
    <xf numFmtId="49" fontId="4" fillId="4" borderId="4" xfId="0" applyNumberFormat="1" applyFont="1" applyFill="1" applyBorder="1" applyAlignment="1">
      <alignment horizontal="center" vertical="center"/>
    </xf>
    <xf numFmtId="165" fontId="4" fillId="4" borderId="1" xfId="0" applyNumberFormat="1" applyFont="1" applyFill="1" applyBorder="1" applyAlignment="1">
      <alignment horizontal="center" vertical="center" wrapText="1"/>
    </xf>
    <xf numFmtId="3" fontId="12" fillId="4" borderId="1" xfId="0" applyNumberFormat="1" applyFont="1" applyFill="1" applyBorder="1"/>
    <xf numFmtId="0" fontId="12" fillId="0" borderId="1" xfId="0" applyFont="1" applyBorder="1"/>
    <xf numFmtId="0" fontId="3" fillId="0" borderId="1" xfId="0" applyFont="1" applyBorder="1"/>
    <xf numFmtId="3" fontId="4" fillId="4" borderId="0" xfId="0" applyNumberFormat="1" applyFont="1" applyFill="1" applyAlignment="1">
      <alignment horizontal="center" vertical="center"/>
    </xf>
    <xf numFmtId="0" fontId="4" fillId="4" borderId="6" xfId="0" applyFont="1" applyFill="1" applyBorder="1" applyAlignment="1">
      <alignment horizontal="center" vertical="center" wrapText="1"/>
    </xf>
    <xf numFmtId="0" fontId="3" fillId="4" borderId="1" xfId="0" applyFont="1" applyFill="1" applyBorder="1"/>
    <xf numFmtId="0" fontId="4" fillId="0" borderId="0" xfId="0" applyFont="1" applyAlignment="1">
      <alignment horizontal="center" vertical="center" wrapText="1"/>
    </xf>
    <xf numFmtId="0" fontId="4" fillId="0" borderId="1" xfId="0" applyFont="1" applyBorder="1" applyAlignment="1">
      <alignment horizontal="left" vertical="top" wrapText="1"/>
    </xf>
    <xf numFmtId="3" fontId="4" fillId="0" borderId="1" xfId="0" applyNumberFormat="1" applyFont="1" applyBorder="1" applyAlignment="1">
      <alignment horizontal="center" vertical="center" wrapText="1"/>
    </xf>
    <xf numFmtId="0" fontId="8" fillId="2" borderId="3" xfId="0"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21" fillId="0" borderId="0" xfId="0" applyFont="1" applyAlignment="1">
      <alignment horizontal="left" vertical="center" wrapText="1"/>
    </xf>
    <xf numFmtId="0" fontId="6" fillId="0" borderId="1" xfId="0" applyFont="1" applyBorder="1" applyAlignment="1" applyProtection="1">
      <alignment horizontal="left" vertical="center" wrapText="1"/>
      <protection locked="0"/>
    </xf>
    <xf numFmtId="0" fontId="22" fillId="0" borderId="0" xfId="0" applyFont="1"/>
    <xf numFmtId="0" fontId="19" fillId="0" borderId="1" xfId="0" applyFont="1" applyBorder="1" applyAlignment="1" applyProtection="1">
      <alignment horizontal="left" vertical="top" wrapText="1"/>
      <protection locked="0"/>
    </xf>
    <xf numFmtId="0" fontId="4" fillId="5" borderId="1" xfId="0" applyFont="1" applyFill="1" applyBorder="1" applyAlignment="1">
      <alignment horizontal="left" vertical="center" wrapText="1"/>
    </xf>
    <xf numFmtId="0" fontId="23" fillId="0" borderId="0" xfId="0" applyFont="1" applyAlignment="1" applyProtection="1">
      <alignment horizontal="left" vertical="top" wrapText="1"/>
      <protection locked="0"/>
    </xf>
    <xf numFmtId="0" fontId="23" fillId="0" borderId="0" xfId="0" applyFont="1" applyAlignment="1">
      <alignment horizontal="center"/>
    </xf>
    <xf numFmtId="0" fontId="23" fillId="0" borderId="6" xfId="0" applyFont="1" applyBorder="1" applyAlignment="1">
      <alignment horizontal="center"/>
    </xf>
    <xf numFmtId="165" fontId="23" fillId="0" borderId="0" xfId="0" applyNumberFormat="1" applyFont="1" applyAlignment="1">
      <alignment horizontal="left"/>
    </xf>
    <xf numFmtId="0" fontId="24" fillId="0" borderId="0" xfId="0" applyFont="1"/>
    <xf numFmtId="0" fontId="23" fillId="0" borderId="0" xfId="0" applyFont="1"/>
    <xf numFmtId="165" fontId="22" fillId="0" borderId="0" xfId="0" applyNumberFormat="1" applyFont="1"/>
    <xf numFmtId="165" fontId="25" fillId="0" borderId="0" xfId="0" applyNumberFormat="1" applyFont="1" applyAlignment="1">
      <alignment horizontal="left"/>
    </xf>
    <xf numFmtId="0" fontId="22" fillId="4" borderId="0" xfId="0" applyFont="1" applyFill="1"/>
    <xf numFmtId="165" fontId="23" fillId="0" borderId="0" xfId="0" applyNumberFormat="1" applyFont="1"/>
    <xf numFmtId="49" fontId="22" fillId="4" borderId="6" xfId="0" applyNumberFormat="1" applyFont="1" applyFill="1" applyBorder="1" applyAlignment="1">
      <alignment horizontal="center" vertical="center" wrapText="1" shrinkToFit="1"/>
    </xf>
    <xf numFmtId="0" fontId="4" fillId="0" borderId="16" xfId="0" applyFont="1" applyBorder="1" applyAlignment="1">
      <alignment horizontal="center" vertical="center"/>
    </xf>
    <xf numFmtId="0" fontId="6" fillId="0" borderId="2" xfId="0" applyFont="1" applyBorder="1" applyAlignment="1">
      <alignment horizontal="left" vertical="center" wrapText="1"/>
    </xf>
    <xf numFmtId="0" fontId="4" fillId="4" borderId="4" xfId="0" applyFont="1" applyFill="1" applyBorder="1" applyAlignment="1">
      <alignment horizontal="center" vertical="center" wrapText="1"/>
    </xf>
    <xf numFmtId="165" fontId="4" fillId="0" borderId="1" xfId="0" applyNumberFormat="1" applyFont="1" applyBorder="1" applyAlignment="1" applyProtection="1">
      <alignment horizontal="center" vertical="center" wrapText="1"/>
      <protection locked="0"/>
    </xf>
    <xf numFmtId="0" fontId="4" fillId="0" borderId="2" xfId="0" applyFont="1" applyBorder="1" applyAlignment="1">
      <alignment horizontal="left" vertical="top" wrapText="1"/>
    </xf>
    <xf numFmtId="165" fontId="4" fillId="0" borderId="2" xfId="0" applyNumberFormat="1" applyFont="1" applyBorder="1" applyAlignment="1" applyProtection="1">
      <alignment horizontal="center" vertical="center" wrapText="1"/>
      <protection locked="0"/>
    </xf>
    <xf numFmtId="165" fontId="4" fillId="0" borderId="2" xfId="0" applyNumberFormat="1" applyFont="1" applyBorder="1" applyAlignment="1">
      <alignment horizontal="center" vertical="center"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17" fillId="0" borderId="0" xfId="0" applyFont="1"/>
    <xf numFmtId="3" fontId="7" fillId="0" borderId="1" xfId="0" applyNumberFormat="1" applyFont="1" applyBorder="1" applyAlignment="1">
      <alignment horizontal="center" vertical="top" wrapText="1"/>
    </xf>
    <xf numFmtId="165" fontId="7" fillId="0" borderId="1" xfId="0" applyNumberFormat="1" applyFont="1" applyBorder="1" applyAlignment="1">
      <alignment horizontal="center" vertical="top" wrapText="1"/>
    </xf>
    <xf numFmtId="0" fontId="9" fillId="0" borderId="1" xfId="0" applyFont="1" applyBorder="1" applyAlignment="1">
      <alignment horizontal="left" vertical="center" wrapText="1"/>
    </xf>
    <xf numFmtId="0" fontId="4" fillId="0" borderId="10" xfId="0" applyFont="1" applyBorder="1" applyAlignment="1">
      <alignment horizontal="center" vertical="center"/>
    </xf>
    <xf numFmtId="49" fontId="4" fillId="0" borderId="5" xfId="0" applyNumberFormat="1" applyFont="1" applyBorder="1" applyAlignment="1">
      <alignment horizontal="center" vertical="center"/>
    </xf>
    <xf numFmtId="49" fontId="4" fillId="4" borderId="5" xfId="0" applyNumberFormat="1" applyFont="1" applyFill="1" applyBorder="1" applyAlignment="1">
      <alignment horizontal="center" vertical="center"/>
    </xf>
    <xf numFmtId="0" fontId="4" fillId="0" borderId="5" xfId="0" applyFont="1" applyBorder="1" applyAlignment="1">
      <alignment horizontal="center" vertical="center"/>
    </xf>
    <xf numFmtId="0" fontId="4" fillId="4" borderId="5" xfId="0" applyFont="1" applyFill="1" applyBorder="1" applyAlignment="1">
      <alignment horizontal="center" vertical="center"/>
    </xf>
    <xf numFmtId="1" fontId="4" fillId="4" borderId="5" xfId="0" applyNumberFormat="1" applyFont="1" applyFill="1" applyBorder="1" applyAlignment="1">
      <alignment horizontal="center" vertical="center"/>
    </xf>
    <xf numFmtId="49" fontId="4" fillId="0" borderId="10" xfId="0" applyNumberFormat="1" applyFont="1" applyBorder="1" applyAlignment="1">
      <alignment horizontal="center" vertical="center"/>
    </xf>
    <xf numFmtId="0" fontId="4" fillId="0" borderId="14" xfId="0" applyFont="1" applyBorder="1" applyAlignment="1">
      <alignment horizontal="center" vertical="center"/>
    </xf>
    <xf numFmtId="0" fontId="4" fillId="4" borderId="10" xfId="0" applyFont="1" applyFill="1" applyBorder="1" applyAlignment="1">
      <alignment horizontal="center" vertical="center"/>
    </xf>
    <xf numFmtId="0" fontId="10" fillId="0" borderId="10" xfId="0" applyFont="1" applyBorder="1" applyAlignment="1">
      <alignment horizontal="center" vertical="center"/>
    </xf>
    <xf numFmtId="0" fontId="7" fillId="0" borderId="2" xfId="0" applyFont="1" applyBorder="1" applyAlignment="1">
      <alignment horizontal="left" vertical="top" wrapText="1"/>
    </xf>
    <xf numFmtId="0" fontId="1" fillId="0" borderId="1" xfId="0" applyFont="1" applyBorder="1"/>
    <xf numFmtId="165" fontId="6" fillId="0" borderId="14" xfId="0" applyNumberFormat="1" applyFont="1" applyBorder="1" applyAlignment="1">
      <alignment horizontal="center" vertical="center" wrapText="1"/>
    </xf>
    <xf numFmtId="3" fontId="10" fillId="0" borderId="1" xfId="0" applyNumberFormat="1" applyFont="1" applyBorder="1" applyAlignment="1">
      <alignment horizontal="left" vertical="center"/>
    </xf>
    <xf numFmtId="0" fontId="10" fillId="0" borderId="1" xfId="0" applyFont="1" applyBorder="1" applyAlignment="1">
      <alignment horizontal="left" vertical="center" wrapText="1"/>
    </xf>
    <xf numFmtId="3" fontId="3" fillId="0" borderId="1" xfId="0" applyNumberFormat="1" applyFont="1" applyBorder="1"/>
    <xf numFmtId="0" fontId="4" fillId="0" borderId="4" xfId="0" applyFont="1" applyBorder="1" applyAlignment="1">
      <alignment horizontal="center" vertical="center" wrapText="1"/>
    </xf>
    <xf numFmtId="0" fontId="6" fillId="0" borderId="4" xfId="0" applyFont="1" applyBorder="1" applyAlignment="1">
      <alignment horizontal="left" vertical="center" wrapText="1"/>
    </xf>
    <xf numFmtId="1" fontId="15" fillId="4" borderId="16" xfId="0" applyNumberFormat="1" applyFont="1" applyFill="1" applyBorder="1" applyAlignment="1">
      <alignment horizontal="center" vertical="center"/>
    </xf>
    <xf numFmtId="0" fontId="3" fillId="0" borderId="16" xfId="0" applyFont="1" applyBorder="1"/>
    <xf numFmtId="0" fontId="4" fillId="4" borderId="4" xfId="0" applyFont="1" applyFill="1" applyBorder="1" applyAlignment="1">
      <alignment horizontal="center" vertical="top" wrapText="1"/>
    </xf>
    <xf numFmtId="0" fontId="4" fillId="0" borderId="4" xfId="0" applyFont="1" applyBorder="1" applyAlignment="1">
      <alignment horizontal="center" vertical="top" wrapText="1"/>
    </xf>
    <xf numFmtId="0" fontId="23" fillId="0" borderId="0" xfId="0" applyFont="1" applyAlignment="1">
      <alignment horizontal="center" vertical="center"/>
    </xf>
    <xf numFmtId="0" fontId="7" fillId="0" borderId="0" xfId="0" applyFont="1" applyAlignment="1">
      <alignment horizontal="center" vertical="top" wrapText="1"/>
    </xf>
    <xf numFmtId="3" fontId="7" fillId="0" borderId="2" xfId="0" applyNumberFormat="1" applyFont="1" applyBorder="1" applyAlignment="1">
      <alignment horizontal="center" vertical="top" wrapText="1"/>
    </xf>
    <xf numFmtId="0" fontId="7" fillId="0" borderId="2" xfId="0" applyFont="1" applyBorder="1" applyAlignment="1">
      <alignment horizontal="center" vertical="top" wrapText="1"/>
    </xf>
    <xf numFmtId="165" fontId="4" fillId="0" borderId="4" xfId="0" applyNumberFormat="1" applyFont="1" applyBorder="1" applyAlignment="1" applyProtection="1">
      <alignment horizontal="center" vertical="center" wrapText="1"/>
      <protection locked="0"/>
    </xf>
    <xf numFmtId="3" fontId="15" fillId="4" borderId="2" xfId="0" applyNumberFormat="1" applyFont="1" applyFill="1" applyBorder="1" applyAlignment="1">
      <alignment horizontal="center" vertical="center"/>
    </xf>
    <xf numFmtId="0" fontId="15" fillId="4" borderId="2" xfId="0" applyFont="1" applyFill="1" applyBorder="1" applyAlignment="1">
      <alignment horizontal="center" vertical="center" wrapText="1"/>
    </xf>
    <xf numFmtId="165" fontId="16" fillId="0" borderId="2" xfId="0" applyNumberFormat="1" applyFont="1" applyBorder="1" applyAlignment="1">
      <alignment horizontal="center" vertical="center" wrapText="1"/>
    </xf>
    <xf numFmtId="4" fontId="6" fillId="0" borderId="4" xfId="0" applyNumberFormat="1" applyFont="1" applyBorder="1" applyAlignment="1">
      <alignment horizontal="left" vertical="center" wrapText="1"/>
    </xf>
    <xf numFmtId="0" fontId="4" fillId="0" borderId="14" xfId="0" applyFont="1" applyBorder="1" applyAlignment="1">
      <alignment horizontal="left" vertical="center" wrapText="1" indent="5"/>
    </xf>
    <xf numFmtId="0" fontId="4" fillId="0" borderId="2" xfId="0" applyFont="1" applyBorder="1" applyAlignment="1">
      <alignment horizontal="left" vertical="center" wrapText="1"/>
    </xf>
    <xf numFmtId="0" fontId="6" fillId="0" borderId="2" xfId="0" applyFont="1" applyBorder="1" applyAlignment="1">
      <alignment horizontal="center" vertical="center" wrapText="1"/>
    </xf>
    <xf numFmtId="3" fontId="4" fillId="0" borderId="2" xfId="0" applyNumberFormat="1" applyFont="1" applyBorder="1" applyAlignment="1">
      <alignment horizontal="center" vertical="center"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3" fontId="4" fillId="0" borderId="4" xfId="0" applyNumberFormat="1" applyFont="1" applyBorder="1" applyAlignment="1">
      <alignment horizontal="center" vertical="center" wrapText="1"/>
    </xf>
    <xf numFmtId="4" fontId="4" fillId="0" borderId="4" xfId="0" applyNumberFormat="1" applyFont="1" applyBorder="1" applyAlignment="1">
      <alignment horizontal="center" vertical="center"/>
    </xf>
    <xf numFmtId="0" fontId="7" fillId="0" borderId="8" xfId="0" applyFont="1" applyBorder="1" applyAlignment="1">
      <alignment horizontal="center" vertical="center"/>
    </xf>
    <xf numFmtId="3" fontId="5" fillId="0" borderId="8" xfId="0" applyNumberFormat="1" applyFont="1" applyBorder="1" applyAlignment="1">
      <alignment horizontal="center" vertical="center"/>
    </xf>
    <xf numFmtId="0" fontId="5" fillId="0" borderId="8" xfId="0" applyFont="1" applyBorder="1" applyAlignment="1">
      <alignment horizontal="center" vertical="center"/>
    </xf>
    <xf numFmtId="4" fontId="5" fillId="0" borderId="8" xfId="0" applyNumberFormat="1" applyFont="1" applyBorder="1" applyAlignment="1">
      <alignment horizontal="left" vertical="center" wrapText="1"/>
    </xf>
    <xf numFmtId="0" fontId="4" fillId="0" borderId="8" xfId="0" applyFont="1" applyBorder="1" applyAlignment="1">
      <alignment horizontal="left" vertical="center" wrapText="1"/>
    </xf>
    <xf numFmtId="0" fontId="22" fillId="0" borderId="0" xfId="0" applyFont="1" applyAlignment="1">
      <alignment horizontal="left"/>
    </xf>
    <xf numFmtId="0" fontId="1" fillId="0" borderId="0" xfId="0" applyFont="1" applyAlignment="1">
      <alignment horizontal="left"/>
    </xf>
    <xf numFmtId="3" fontId="1" fillId="0" borderId="0" xfId="0" applyNumberFormat="1" applyFont="1" applyAlignment="1">
      <alignment horizontal="left"/>
    </xf>
    <xf numFmtId="0" fontId="9" fillId="2" borderId="3" xfId="0" applyFont="1" applyFill="1" applyBorder="1" applyAlignment="1">
      <alignment horizontal="center" vertical="center" wrapText="1"/>
    </xf>
    <xf numFmtId="0" fontId="4" fillId="0" borderId="1" xfId="0" applyFont="1" applyBorder="1" applyAlignment="1">
      <alignment horizontal="left" vertical="center"/>
    </xf>
    <xf numFmtId="0" fontId="4" fillId="0" borderId="13" xfId="0" applyFont="1" applyBorder="1" applyAlignment="1">
      <alignment horizontal="center" vertical="center"/>
    </xf>
    <xf numFmtId="165" fontId="4" fillId="6" borderId="3"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xf numFmtId="0" fontId="4" fillId="0" borderId="3" xfId="0" applyFont="1" applyBorder="1" applyAlignment="1">
      <alignment vertical="top" wrapText="1"/>
    </xf>
    <xf numFmtId="0" fontId="4" fillId="0" borderId="0" xfId="0" applyFont="1" applyAlignment="1">
      <alignment vertical="top" wrapText="1"/>
    </xf>
    <xf numFmtId="3" fontId="5" fillId="0" borderId="0" xfId="0" applyNumberFormat="1" applyFont="1" applyAlignment="1">
      <alignment horizontal="center" vertical="center"/>
    </xf>
    <xf numFmtId="0" fontId="5" fillId="0" borderId="0" xfId="0" applyFont="1" applyAlignment="1">
      <alignment horizontal="center" vertical="center"/>
    </xf>
    <xf numFmtId="4" fontId="5" fillId="0" borderId="0" xfId="0" applyNumberFormat="1" applyFont="1" applyAlignment="1">
      <alignment horizontal="left" vertical="center" wrapText="1"/>
    </xf>
    <xf numFmtId="3" fontId="4" fillId="0" borderId="0" xfId="0" applyNumberFormat="1" applyFont="1" applyAlignment="1">
      <alignment horizontal="left" vertical="center"/>
    </xf>
    <xf numFmtId="164" fontId="6" fillId="0" borderId="0" xfId="0" applyNumberFormat="1" applyFont="1" applyAlignment="1">
      <alignment horizontal="right" vertical="center" wrapText="1"/>
    </xf>
    <xf numFmtId="3" fontId="1" fillId="0" borderId="20" xfId="0" applyNumberFormat="1" applyFont="1" applyBorder="1" applyAlignment="1">
      <alignment horizontal="center"/>
    </xf>
    <xf numFmtId="3" fontId="1" fillId="0" borderId="21" xfId="0" applyNumberFormat="1" applyFont="1" applyBorder="1" applyAlignment="1">
      <alignment horizontal="center"/>
    </xf>
    <xf numFmtId="0" fontId="7" fillId="0" borderId="1" xfId="0" applyFont="1" applyBorder="1" applyAlignment="1">
      <alignment horizontal="center" vertical="top" wrapText="1"/>
    </xf>
    <xf numFmtId="0" fontId="7" fillId="0" borderId="8" xfId="0" applyFont="1" applyBorder="1" applyAlignment="1">
      <alignment horizontal="center" vertical="top" wrapText="1"/>
    </xf>
    <xf numFmtId="0" fontId="7" fillId="0" borderId="2" xfId="0" applyFont="1" applyBorder="1" applyAlignment="1">
      <alignment horizontal="center" vertical="top" wrapText="1"/>
    </xf>
    <xf numFmtId="0" fontId="4" fillId="2" borderId="1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3" fillId="0" borderId="6" xfId="0" applyFont="1" applyBorder="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4" fillId="2" borderId="17" xfId="0" applyFont="1" applyFill="1" applyBorder="1" applyAlignment="1">
      <alignment horizontal="center" vertical="center" wrapText="1"/>
    </xf>
    <xf numFmtId="0" fontId="4" fillId="2" borderId="13" xfId="0" applyFont="1" applyFill="1" applyBorder="1" applyAlignment="1">
      <alignment horizontal="center" vertical="center" wrapText="1"/>
    </xf>
    <xf numFmtId="3" fontId="1" fillId="0" borderId="0"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F5B7A-EF87-45DC-A86A-043A303F0B12}">
  <dimension ref="A1:J1016"/>
  <sheetViews>
    <sheetView tabSelected="1" view="pageBreakPreview" zoomScale="60" zoomScaleNormal="55" workbookViewId="0"/>
  </sheetViews>
  <sheetFormatPr defaultColWidth="9.140625" defaultRowHeight="15" x14ac:dyDescent="0.25"/>
  <cols>
    <col min="1" max="1" width="42.85546875" style="3" customWidth="1"/>
    <col min="2" max="2" width="84.42578125" style="3" customWidth="1"/>
    <col min="3" max="3" width="18.85546875" style="135" customWidth="1"/>
    <col min="4" max="4" width="26.85546875" style="3" customWidth="1"/>
    <col min="5" max="5" width="31.5703125" style="3" customWidth="1"/>
    <col min="6" max="6" width="34.28515625" style="3" customWidth="1"/>
    <col min="7" max="7" width="57.28515625" style="3" customWidth="1"/>
    <col min="8" max="8" width="13.28515625" style="3" bestFit="1" customWidth="1"/>
    <col min="9" max="16384" width="9.140625" style="3"/>
  </cols>
  <sheetData>
    <row r="1" spans="1:7" ht="21" x14ac:dyDescent="0.25">
      <c r="A1" s="14"/>
      <c r="B1" s="151" t="s">
        <v>0</v>
      </c>
      <c r="C1" s="243"/>
      <c r="D1" s="241"/>
      <c r="E1" s="242"/>
      <c r="F1" s="244">
        <f ca="1">TODAY()</f>
        <v>45574</v>
      </c>
    </row>
    <row r="2" spans="1:7" ht="21" x14ac:dyDescent="0.25">
      <c r="A2" s="14"/>
      <c r="B2" s="151"/>
      <c r="C2" s="243"/>
      <c r="D2" s="241"/>
      <c r="E2" s="242"/>
      <c r="F2" s="244"/>
    </row>
    <row r="3" spans="1:7" ht="21" x14ac:dyDescent="0.25">
      <c r="A3" s="14"/>
      <c r="B3" s="151" t="s">
        <v>384</v>
      </c>
      <c r="C3" s="240"/>
      <c r="D3" s="241"/>
      <c r="E3" s="242"/>
      <c r="F3" s="242"/>
    </row>
    <row r="4" spans="1:7" ht="21" x14ac:dyDescent="0.25">
      <c r="A4" s="14"/>
      <c r="B4" s="151" t="s">
        <v>341</v>
      </c>
      <c r="C4" s="240"/>
      <c r="D4" s="241"/>
      <c r="E4" s="242"/>
      <c r="F4" s="242"/>
    </row>
    <row r="5" spans="1:7" ht="21" x14ac:dyDescent="0.25">
      <c r="A5" s="14"/>
      <c r="B5" s="14"/>
      <c r="C5" s="240"/>
      <c r="D5" s="241"/>
      <c r="E5" s="242"/>
      <c r="F5" s="242"/>
    </row>
    <row r="6" spans="1:7" ht="21" x14ac:dyDescent="0.25">
      <c r="A6" s="14"/>
      <c r="B6" s="14" t="s">
        <v>385</v>
      </c>
      <c r="C6" s="240"/>
      <c r="D6" s="241"/>
      <c r="E6" s="242"/>
      <c r="F6" s="242"/>
    </row>
    <row r="7" spans="1:7" ht="21.75" thickBot="1" x14ac:dyDescent="0.3">
      <c r="A7" s="14"/>
      <c r="B7" s="14"/>
      <c r="C7" s="240"/>
      <c r="D7" s="241"/>
      <c r="E7" s="242"/>
      <c r="F7" s="242"/>
    </row>
    <row r="8" spans="1:7" ht="21" thickBot="1" x14ac:dyDescent="0.3">
      <c r="A8" s="7" t="s">
        <v>386</v>
      </c>
      <c r="B8" s="5" t="s">
        <v>1</v>
      </c>
      <c r="C8" s="6" t="s">
        <v>2</v>
      </c>
      <c r="D8" s="7" t="s">
        <v>3</v>
      </c>
      <c r="E8" s="8" t="s">
        <v>4</v>
      </c>
      <c r="F8" s="9" t="s">
        <v>5</v>
      </c>
    </row>
    <row r="9" spans="1:7" ht="61.5" customHeight="1" thickBot="1" x14ac:dyDescent="0.3">
      <c r="A9" s="225"/>
      <c r="B9" s="229" t="s">
        <v>6</v>
      </c>
      <c r="C9" s="226"/>
      <c r="D9" s="227"/>
      <c r="E9" s="228"/>
      <c r="F9" s="228"/>
    </row>
    <row r="10" spans="1:7" s="231" customFormat="1" ht="39.75" customHeight="1" thickBot="1" x14ac:dyDescent="0.3">
      <c r="A10" s="7" t="s">
        <v>7</v>
      </c>
      <c r="B10" s="235"/>
      <c r="C10" s="235"/>
      <c r="D10" s="235"/>
      <c r="E10" s="235"/>
      <c r="F10" s="235"/>
      <c r="G10" s="230"/>
    </row>
    <row r="11" spans="1:7" ht="20.25" x14ac:dyDescent="0.25">
      <c r="A11" s="10"/>
      <c r="B11" s="11"/>
      <c r="C11" s="97"/>
      <c r="D11" s="10"/>
      <c r="E11" s="216"/>
      <c r="F11" s="99"/>
      <c r="G11" s="158"/>
    </row>
    <row r="12" spans="1:7" ht="20.25" x14ac:dyDescent="0.25">
      <c r="A12" s="34" t="s">
        <v>362</v>
      </c>
      <c r="B12" s="13" t="s">
        <v>351</v>
      </c>
      <c r="C12" s="23">
        <v>1</v>
      </c>
      <c r="D12" s="24" t="s">
        <v>334</v>
      </c>
      <c r="E12" s="26"/>
      <c r="F12" s="25">
        <f>E12*C12</f>
        <v>0</v>
      </c>
      <c r="G12" s="255"/>
    </row>
    <row r="13" spans="1:7" ht="20.25" hidden="1" x14ac:dyDescent="0.25">
      <c r="A13" s="43"/>
      <c r="B13" s="13"/>
      <c r="C13" s="23"/>
      <c r="D13" s="24"/>
      <c r="E13" s="25"/>
      <c r="F13" s="25"/>
      <c r="G13" s="255"/>
    </row>
    <row r="14" spans="1:7" ht="40.5" hidden="1" x14ac:dyDescent="0.25">
      <c r="A14" s="34"/>
      <c r="B14" s="13" t="s">
        <v>11</v>
      </c>
      <c r="C14" s="23"/>
      <c r="D14" s="24" t="s">
        <v>9</v>
      </c>
      <c r="E14" s="26"/>
      <c r="F14" s="25">
        <f>E14*C14</f>
        <v>0</v>
      </c>
      <c r="G14" s="255"/>
    </row>
    <row r="15" spans="1:7" ht="20.25" hidden="1" x14ac:dyDescent="0.25">
      <c r="A15" s="43"/>
      <c r="B15" s="13"/>
      <c r="C15" s="23"/>
      <c r="D15" s="24"/>
      <c r="E15" s="25"/>
      <c r="F15" s="25"/>
      <c r="G15" s="255"/>
    </row>
    <row r="16" spans="1:7" ht="40.5" hidden="1" x14ac:dyDescent="0.25">
      <c r="A16" s="34"/>
      <c r="B16" s="13" t="s">
        <v>12</v>
      </c>
      <c r="C16" s="23"/>
      <c r="D16" s="24" t="s">
        <v>9</v>
      </c>
      <c r="E16" s="26"/>
      <c r="F16" s="25">
        <f>E16*C16</f>
        <v>0</v>
      </c>
      <c r="G16" s="255"/>
    </row>
    <row r="17" spans="1:8" ht="21" thickBot="1" x14ac:dyDescent="0.3">
      <c r="A17" s="4"/>
      <c r="B17" s="173"/>
      <c r="C17" s="28"/>
      <c r="D17" s="29"/>
      <c r="E17" s="30"/>
      <c r="F17" s="30"/>
      <c r="G17" s="158"/>
    </row>
    <row r="18" spans="1:8" s="231" customFormat="1" ht="74.25" customHeight="1" thickBot="1" x14ac:dyDescent="0.3">
      <c r="A18" s="7" t="s">
        <v>13</v>
      </c>
      <c r="B18" s="235"/>
      <c r="C18" s="235"/>
      <c r="D18" s="235"/>
      <c r="E18" s="235"/>
      <c r="F18" s="235"/>
      <c r="G18" s="230"/>
    </row>
    <row r="19" spans="1:8" ht="20.25" x14ac:dyDescent="0.25">
      <c r="A19" s="10"/>
      <c r="B19" s="203"/>
      <c r="C19" s="19"/>
      <c r="D19" s="20"/>
      <c r="E19" s="22"/>
      <c r="F19" s="22"/>
      <c r="G19" s="158"/>
    </row>
    <row r="20" spans="1:8" ht="40.5" x14ac:dyDescent="0.25">
      <c r="A20" s="1">
        <v>2</v>
      </c>
      <c r="B20" s="13" t="s">
        <v>14</v>
      </c>
      <c r="C20" s="36">
        <v>200</v>
      </c>
      <c r="D20" s="1" t="s">
        <v>15</v>
      </c>
      <c r="E20" s="26"/>
      <c r="F20" s="25">
        <f>C20*E20</f>
        <v>0</v>
      </c>
      <c r="G20" s="255"/>
    </row>
    <row r="21" spans="1:8" ht="20.25" x14ac:dyDescent="0.25">
      <c r="A21" s="37"/>
      <c r="B21" s="13"/>
      <c r="C21" s="38"/>
      <c r="D21" s="24"/>
      <c r="E21" s="25"/>
      <c r="F21" s="25"/>
      <c r="G21" s="255"/>
    </row>
    <row r="22" spans="1:8" ht="40.5" x14ac:dyDescent="0.25">
      <c r="A22" s="34" t="s">
        <v>363</v>
      </c>
      <c r="B22" s="13" t="s">
        <v>16</v>
      </c>
      <c r="C22" s="23">
        <v>200</v>
      </c>
      <c r="D22" s="24" t="s">
        <v>15</v>
      </c>
      <c r="E22" s="26"/>
      <c r="F22" s="25">
        <f>C22*E22</f>
        <v>0</v>
      </c>
      <c r="G22" s="158"/>
    </row>
    <row r="23" spans="1:8" ht="19.5" customHeight="1" x14ac:dyDescent="0.25">
      <c r="A23" s="1"/>
      <c r="B23" s="13"/>
      <c r="C23" s="38"/>
      <c r="D23" s="24"/>
      <c r="E23" s="25"/>
      <c r="F23" s="25"/>
      <c r="G23" s="158"/>
    </row>
    <row r="24" spans="1:8" ht="37.5" customHeight="1" x14ac:dyDescent="0.25">
      <c r="A24" s="34" t="s">
        <v>10</v>
      </c>
      <c r="B24" s="13" t="s">
        <v>17</v>
      </c>
      <c r="C24" s="23">
        <v>50</v>
      </c>
      <c r="D24" s="24" t="s">
        <v>9</v>
      </c>
      <c r="E24" s="39"/>
      <c r="F24" s="25">
        <f>C24*E24</f>
        <v>0</v>
      </c>
      <c r="G24" s="158"/>
    </row>
    <row r="25" spans="1:8" ht="25.5" customHeight="1" thickBot="1" x14ac:dyDescent="0.3">
      <c r="A25" s="1"/>
      <c r="B25" s="13"/>
      <c r="C25" s="23"/>
      <c r="D25" s="24"/>
      <c r="E25" s="144"/>
      <c r="F25" s="25"/>
      <c r="G25" s="158"/>
    </row>
    <row r="26" spans="1:8" ht="28.5" hidden="1" customHeight="1" thickBot="1" x14ac:dyDescent="0.3">
      <c r="A26" s="188"/>
      <c r="B26" s="18" t="s">
        <v>18</v>
      </c>
      <c r="C26" s="19"/>
      <c r="D26" s="20" t="s">
        <v>19</v>
      </c>
      <c r="E26" s="98"/>
      <c r="F26" s="22">
        <f>C26*E26</f>
        <v>0</v>
      </c>
      <c r="G26" s="158"/>
    </row>
    <row r="27" spans="1:8" ht="15.75" hidden="1" customHeight="1" thickBot="1" x14ac:dyDescent="0.3">
      <c r="A27" s="188"/>
      <c r="B27" s="18"/>
      <c r="C27" s="23"/>
      <c r="D27" s="24"/>
      <c r="E27" s="40"/>
      <c r="F27" s="25"/>
      <c r="G27" s="158"/>
    </row>
    <row r="28" spans="1:8" ht="18" hidden="1" customHeight="1" thickBot="1" x14ac:dyDescent="0.3">
      <c r="A28" s="189"/>
      <c r="B28" s="18" t="s">
        <v>20</v>
      </c>
      <c r="C28" s="23"/>
      <c r="D28" s="24" t="s">
        <v>9</v>
      </c>
      <c r="E28" s="39"/>
      <c r="F28" s="25">
        <f>C28*E28</f>
        <v>0</v>
      </c>
      <c r="G28" s="158"/>
    </row>
    <row r="29" spans="1:8" ht="9" hidden="1" customHeight="1" thickBot="1" x14ac:dyDescent="0.3">
      <c r="A29" s="189"/>
      <c r="B29" s="18"/>
      <c r="C29" s="23"/>
      <c r="D29" s="24"/>
      <c r="E29" s="41"/>
      <c r="F29" s="25"/>
      <c r="G29" s="158"/>
    </row>
    <row r="30" spans="1:8" ht="25.5" hidden="1" customHeight="1" thickBot="1" x14ac:dyDescent="0.5">
      <c r="A30" s="188"/>
      <c r="B30" s="18" t="s">
        <v>21</v>
      </c>
      <c r="C30" s="23"/>
      <c r="D30" s="24" t="s">
        <v>22</v>
      </c>
      <c r="E30" s="39"/>
      <c r="F30" s="25">
        <f>C30*E30</f>
        <v>0</v>
      </c>
      <c r="G30" s="164"/>
      <c r="H30" s="42"/>
    </row>
    <row r="31" spans="1:8" ht="21" hidden="1" thickBot="1" x14ac:dyDescent="0.3">
      <c r="A31" s="34"/>
      <c r="B31" s="34" t="s">
        <v>8</v>
      </c>
      <c r="C31" s="34"/>
      <c r="D31" s="34"/>
      <c r="E31" s="34"/>
      <c r="F31" s="34"/>
      <c r="G31" s="158"/>
    </row>
    <row r="32" spans="1:8" ht="21" hidden="1" thickBot="1" x14ac:dyDescent="0.3">
      <c r="A32" s="256"/>
      <c r="B32" s="257"/>
      <c r="C32" s="34"/>
      <c r="D32" s="34"/>
      <c r="E32" s="34"/>
      <c r="F32" s="34"/>
      <c r="G32" s="158"/>
    </row>
    <row r="33" spans="1:8" ht="21" hidden="1" thickBot="1" x14ac:dyDescent="0.3">
      <c r="A33" s="34"/>
      <c r="B33" s="34"/>
      <c r="C33" s="34"/>
      <c r="D33" s="34"/>
      <c r="E33" s="34"/>
      <c r="F33" s="34"/>
      <c r="G33" s="158"/>
    </row>
    <row r="34" spans="1:8" ht="61.5" hidden="1" thickBot="1" x14ac:dyDescent="0.3">
      <c r="A34" s="190"/>
      <c r="B34" s="18" t="s">
        <v>23</v>
      </c>
      <c r="C34" s="44"/>
      <c r="D34" s="45" t="s">
        <v>24</v>
      </c>
      <c r="E34" s="21"/>
      <c r="F34" s="22">
        <f>C34*E34</f>
        <v>0</v>
      </c>
      <c r="G34" s="158"/>
    </row>
    <row r="35" spans="1:8" ht="21" hidden="1" thickBot="1" x14ac:dyDescent="0.3">
      <c r="A35" s="190"/>
      <c r="B35" s="18"/>
      <c r="C35" s="46"/>
      <c r="D35" s="47"/>
      <c r="E35" s="25"/>
      <c r="F35" s="25"/>
      <c r="G35" s="158"/>
    </row>
    <row r="36" spans="1:8" ht="61.5" hidden="1" thickBot="1" x14ac:dyDescent="0.3">
      <c r="A36" s="190"/>
      <c r="B36" s="18" t="s">
        <v>25</v>
      </c>
      <c r="C36" s="46"/>
      <c r="D36" s="47" t="s">
        <v>24</v>
      </c>
      <c r="E36" s="26"/>
      <c r="F36" s="25">
        <f>C36*E36</f>
        <v>0</v>
      </c>
      <c r="G36" s="158"/>
    </row>
    <row r="37" spans="1:8" ht="21" hidden="1" thickBot="1" x14ac:dyDescent="0.3">
      <c r="A37" s="190"/>
      <c r="B37" s="18"/>
      <c r="C37" s="46"/>
      <c r="D37" s="47"/>
      <c r="E37" s="25"/>
      <c r="F37" s="25"/>
      <c r="G37" s="158"/>
    </row>
    <row r="38" spans="1:8" ht="70.150000000000006" hidden="1" customHeight="1" thickBot="1" x14ac:dyDescent="0.3">
      <c r="A38" s="190"/>
      <c r="B38" s="18" t="s">
        <v>26</v>
      </c>
      <c r="C38" s="48"/>
      <c r="D38" s="49" t="s">
        <v>24</v>
      </c>
      <c r="E38" s="50"/>
      <c r="F38" s="30">
        <f>C38*E38</f>
        <v>0</v>
      </c>
      <c r="G38" s="158"/>
    </row>
    <row r="39" spans="1:8" ht="21" hidden="1" thickBot="1" x14ac:dyDescent="0.3">
      <c r="A39" s="51"/>
      <c r="B39" s="11"/>
      <c r="C39" s="52"/>
      <c r="D39" s="20"/>
      <c r="E39" s="22"/>
      <c r="F39" s="53"/>
      <c r="G39" s="158"/>
    </row>
    <row r="40" spans="1:8" ht="29.25" hidden="1" thickBot="1" x14ac:dyDescent="0.5">
      <c r="A40" s="190"/>
      <c r="B40" s="18" t="s">
        <v>27</v>
      </c>
      <c r="C40" s="46"/>
      <c r="D40" s="47" t="s">
        <v>24</v>
      </c>
      <c r="E40" s="39"/>
      <c r="F40" s="30">
        <f>C40*E40</f>
        <v>0</v>
      </c>
      <c r="G40" s="164"/>
      <c r="H40" s="42"/>
    </row>
    <row r="41" spans="1:8" ht="21" hidden="1" thickBot="1" x14ac:dyDescent="0.3">
      <c r="A41" s="172"/>
      <c r="B41" s="173"/>
      <c r="C41" s="28"/>
      <c r="D41" s="29"/>
      <c r="E41" s="30"/>
      <c r="F41" s="198"/>
      <c r="G41" s="158"/>
    </row>
    <row r="42" spans="1:8" s="231" customFormat="1" ht="54" customHeight="1" thickBot="1" x14ac:dyDescent="0.3">
      <c r="A42" s="7" t="s">
        <v>368</v>
      </c>
      <c r="B42" s="235"/>
      <c r="C42" s="235"/>
      <c r="D42" s="235"/>
      <c r="E42" s="235"/>
      <c r="F42" s="235"/>
      <c r="G42" s="230"/>
    </row>
    <row r="43" spans="1:8" ht="20.25" x14ac:dyDescent="0.25">
      <c r="A43" s="10"/>
      <c r="B43" s="174"/>
      <c r="C43" s="174"/>
      <c r="D43" s="20"/>
      <c r="E43" s="22"/>
      <c r="F43" s="22"/>
      <c r="G43" s="158"/>
    </row>
    <row r="44" spans="1:8" ht="40.5" x14ac:dyDescent="0.25">
      <c r="A44" s="43">
        <v>5</v>
      </c>
      <c r="B44" s="13" t="s">
        <v>28</v>
      </c>
      <c r="C44" s="36">
        <v>260</v>
      </c>
      <c r="D44" s="47" t="s">
        <v>29</v>
      </c>
      <c r="E44" s="39"/>
      <c r="F44" s="25">
        <f>C44*E44</f>
        <v>0</v>
      </c>
      <c r="G44" s="158"/>
    </row>
    <row r="45" spans="1:8" ht="20.25" x14ac:dyDescent="0.25">
      <c r="A45" s="1"/>
      <c r="B45" s="13" t="s">
        <v>8</v>
      </c>
      <c r="C45" s="199"/>
      <c r="D45" s="24"/>
      <c r="E45" s="25"/>
      <c r="F45" s="25"/>
      <c r="G45" s="158"/>
    </row>
    <row r="46" spans="1:8" ht="40.5" x14ac:dyDescent="0.25">
      <c r="A46" s="43">
        <v>6</v>
      </c>
      <c r="B46" s="13" t="s">
        <v>30</v>
      </c>
      <c r="C46" s="36">
        <v>107</v>
      </c>
      <c r="D46" s="47" t="s">
        <v>15</v>
      </c>
      <c r="E46" s="26"/>
      <c r="F46" s="25">
        <f>C46*E46</f>
        <v>0</v>
      </c>
      <c r="G46" s="158"/>
    </row>
    <row r="47" spans="1:8" ht="20.25" hidden="1" x14ac:dyDescent="0.25">
      <c r="A47" s="1"/>
      <c r="B47" s="13"/>
      <c r="C47" s="38"/>
      <c r="D47" s="24"/>
      <c r="E47" s="25"/>
      <c r="F47" s="25"/>
      <c r="G47" s="158"/>
    </row>
    <row r="48" spans="1:8" ht="40.5" hidden="1" x14ac:dyDescent="0.25">
      <c r="A48" s="43"/>
      <c r="B48" s="13" t="s">
        <v>31</v>
      </c>
      <c r="C48" s="36"/>
      <c r="D48" s="47" t="s">
        <v>15</v>
      </c>
      <c r="E48" s="26"/>
      <c r="F48" s="25">
        <f>C48*E48</f>
        <v>0</v>
      </c>
      <c r="G48" s="158"/>
    </row>
    <row r="49" spans="1:7" ht="20.25" hidden="1" x14ac:dyDescent="0.25">
      <c r="A49" s="1"/>
      <c r="B49" s="200"/>
      <c r="C49" s="38"/>
      <c r="D49" s="24"/>
      <c r="E49" s="25"/>
      <c r="F49" s="25"/>
      <c r="G49" s="158"/>
    </row>
    <row r="50" spans="1:7" ht="60.75" hidden="1" x14ac:dyDescent="0.25">
      <c r="A50" s="43"/>
      <c r="B50" s="13" t="s">
        <v>32</v>
      </c>
      <c r="C50" s="36"/>
      <c r="D50" s="47" t="s">
        <v>9</v>
      </c>
      <c r="E50" s="39"/>
      <c r="F50" s="25">
        <f>C50*E50</f>
        <v>0</v>
      </c>
      <c r="G50" s="158"/>
    </row>
    <row r="51" spans="1:7" ht="20.25" hidden="1" x14ac:dyDescent="0.25">
      <c r="A51" s="147"/>
      <c r="B51" s="13"/>
      <c r="C51" s="201"/>
      <c r="D51" s="147"/>
      <c r="E51" s="146"/>
      <c r="F51" s="25"/>
      <c r="G51" s="158"/>
    </row>
    <row r="52" spans="1:7" ht="60.75" hidden="1" x14ac:dyDescent="0.25">
      <c r="A52" s="43"/>
      <c r="B52" s="13" t="s">
        <v>33</v>
      </c>
      <c r="C52" s="36"/>
      <c r="D52" s="47" t="s">
        <v>9</v>
      </c>
      <c r="E52" s="39"/>
      <c r="F52" s="25">
        <f>C52*E52</f>
        <v>0</v>
      </c>
      <c r="G52" s="158"/>
    </row>
    <row r="53" spans="1:7" ht="20.25" hidden="1" x14ac:dyDescent="0.25">
      <c r="A53" s="1"/>
      <c r="B53" s="13"/>
      <c r="C53" s="23"/>
      <c r="D53" s="24"/>
      <c r="E53" s="25"/>
      <c r="F53" s="25"/>
      <c r="G53" s="158"/>
    </row>
    <row r="54" spans="1:7" ht="40.5" hidden="1" x14ac:dyDescent="0.25">
      <c r="A54" s="43"/>
      <c r="B54" s="13" t="s">
        <v>34</v>
      </c>
      <c r="C54" s="36"/>
      <c r="D54" s="47" t="s">
        <v>35</v>
      </c>
      <c r="E54" s="26"/>
      <c r="F54" s="25">
        <f>C54*E54</f>
        <v>0</v>
      </c>
      <c r="G54" s="158"/>
    </row>
    <row r="55" spans="1:7" ht="20.25" hidden="1" x14ac:dyDescent="0.25">
      <c r="A55" s="1"/>
      <c r="B55" s="13"/>
      <c r="C55" s="23"/>
      <c r="D55" s="24"/>
      <c r="E55" s="25"/>
      <c r="F55" s="25"/>
      <c r="G55" s="158"/>
    </row>
    <row r="56" spans="1:7" ht="40.5" hidden="1" x14ac:dyDescent="0.25">
      <c r="A56" s="43"/>
      <c r="B56" s="13" t="s">
        <v>36</v>
      </c>
      <c r="C56" s="36"/>
      <c r="D56" s="47" t="s">
        <v>35</v>
      </c>
      <c r="E56" s="26"/>
      <c r="F56" s="25">
        <f>C56*E56</f>
        <v>0</v>
      </c>
      <c r="G56" s="158"/>
    </row>
    <row r="57" spans="1:7" ht="20.25" hidden="1" x14ac:dyDescent="0.25">
      <c r="A57" s="1"/>
      <c r="B57" s="13"/>
      <c r="C57" s="23"/>
      <c r="D57" s="24"/>
      <c r="E57" s="25"/>
      <c r="F57" s="25"/>
      <c r="G57" s="158"/>
    </row>
    <row r="58" spans="1:7" ht="20.25" hidden="1" x14ac:dyDescent="0.25">
      <c r="A58" s="43"/>
      <c r="B58" s="13" t="s">
        <v>37</v>
      </c>
      <c r="C58" s="36"/>
      <c r="D58" s="47" t="s">
        <v>22</v>
      </c>
      <c r="E58" s="39"/>
      <c r="F58" s="25">
        <f>C58*E58</f>
        <v>0</v>
      </c>
      <c r="G58" s="158"/>
    </row>
    <row r="59" spans="1:7" ht="20.25" x14ac:dyDescent="0.25">
      <c r="A59" s="1"/>
      <c r="B59" s="13"/>
      <c r="C59" s="23"/>
      <c r="D59" s="24"/>
      <c r="E59" s="41"/>
      <c r="F59" s="25"/>
      <c r="G59" s="158"/>
    </row>
    <row r="60" spans="1:7" ht="40.5" x14ac:dyDescent="0.25">
      <c r="A60" s="43">
        <v>7</v>
      </c>
      <c r="B60" s="13" t="s">
        <v>38</v>
      </c>
      <c r="C60" s="36">
        <v>4876</v>
      </c>
      <c r="D60" s="47" t="s">
        <v>39</v>
      </c>
      <c r="E60" s="39"/>
      <c r="F60" s="25">
        <f>C60*E60</f>
        <v>0</v>
      </c>
      <c r="G60" s="158"/>
    </row>
    <row r="61" spans="1:7" ht="20.25" hidden="1" x14ac:dyDescent="0.25">
      <c r="A61" s="56"/>
      <c r="B61" s="13"/>
      <c r="C61" s="38"/>
      <c r="D61" s="47"/>
      <c r="E61" s="40"/>
      <c r="F61" s="25"/>
      <c r="G61" s="158"/>
    </row>
    <row r="62" spans="1:7" ht="20.25" hidden="1" x14ac:dyDescent="0.25">
      <c r="A62" s="56"/>
      <c r="B62" s="13" t="s">
        <v>40</v>
      </c>
      <c r="C62" s="23"/>
      <c r="D62" s="47" t="s">
        <v>15</v>
      </c>
      <c r="E62" s="39"/>
      <c r="F62" s="25">
        <f>C62*E62</f>
        <v>0</v>
      </c>
      <c r="G62" s="158"/>
    </row>
    <row r="63" spans="1:7" ht="20.25" hidden="1" x14ac:dyDescent="0.25">
      <c r="A63" s="1"/>
      <c r="B63" s="13"/>
      <c r="C63" s="23"/>
      <c r="D63" s="24"/>
      <c r="E63" s="41"/>
      <c r="F63" s="25"/>
      <c r="G63" s="158"/>
    </row>
    <row r="64" spans="1:7" ht="20.25" hidden="1" x14ac:dyDescent="0.25">
      <c r="A64" s="56"/>
      <c r="B64" s="13" t="s">
        <v>41</v>
      </c>
      <c r="C64" s="23"/>
      <c r="D64" s="47" t="s">
        <v>15</v>
      </c>
      <c r="E64" s="39"/>
      <c r="F64" s="25">
        <f>C64*E64</f>
        <v>0</v>
      </c>
      <c r="G64" s="158"/>
    </row>
    <row r="65" spans="1:8" ht="20.25" x14ac:dyDescent="0.25">
      <c r="A65" s="1"/>
      <c r="B65" s="13"/>
      <c r="C65" s="23"/>
      <c r="D65" s="24"/>
      <c r="E65" s="41"/>
      <c r="F65" s="25"/>
      <c r="G65" s="158"/>
    </row>
    <row r="66" spans="1:8" ht="20.25" x14ac:dyDescent="0.25">
      <c r="A66" s="56">
        <v>8</v>
      </c>
      <c r="B66" s="13" t="s">
        <v>42</v>
      </c>
      <c r="C66" s="23">
        <v>4</v>
      </c>
      <c r="D66" s="47" t="s">
        <v>15</v>
      </c>
      <c r="E66" s="39"/>
      <c r="F66" s="25">
        <f>C66*E66</f>
        <v>0</v>
      </c>
      <c r="G66" s="158"/>
    </row>
    <row r="67" spans="1:8" ht="21" thickBot="1" x14ac:dyDescent="0.3">
      <c r="A67" s="1"/>
      <c r="B67" s="13"/>
      <c r="C67" s="23"/>
      <c r="D67" s="24"/>
      <c r="E67" s="41"/>
      <c r="F67" s="25"/>
      <c r="G67" s="158"/>
    </row>
    <row r="68" spans="1:8" ht="21" hidden="1" thickBot="1" x14ac:dyDescent="0.3">
      <c r="A68" s="191"/>
      <c r="B68" s="18" t="s">
        <v>43</v>
      </c>
      <c r="C68" s="80"/>
      <c r="D68" s="45" t="s">
        <v>15</v>
      </c>
      <c r="E68" s="98"/>
      <c r="F68" s="96">
        <f>C68*E68</f>
        <v>0</v>
      </c>
      <c r="G68" s="158"/>
    </row>
    <row r="69" spans="1:8" ht="21" hidden="1" thickBot="1" x14ac:dyDescent="0.3">
      <c r="A69" s="14"/>
      <c r="B69" s="18"/>
      <c r="C69" s="31"/>
      <c r="D69" s="32"/>
      <c r="E69" s="15"/>
      <c r="F69" s="30"/>
      <c r="G69" s="158"/>
    </row>
    <row r="70" spans="1:8" ht="21" hidden="1" thickBot="1" x14ac:dyDescent="0.3">
      <c r="A70" s="191"/>
      <c r="B70" s="18" t="s">
        <v>44</v>
      </c>
      <c r="C70" s="57"/>
      <c r="D70" s="47" t="s">
        <v>9</v>
      </c>
      <c r="E70" s="39"/>
      <c r="F70" s="30">
        <f>C70*E70</f>
        <v>0</v>
      </c>
      <c r="G70" s="158"/>
    </row>
    <row r="71" spans="1:8" ht="21" hidden="1" thickBot="1" x14ac:dyDescent="0.3">
      <c r="A71" s="14"/>
      <c r="B71" s="18"/>
      <c r="C71" s="31"/>
      <c r="D71" s="32"/>
      <c r="E71" s="15"/>
      <c r="F71" s="30"/>
      <c r="G71" s="158"/>
    </row>
    <row r="72" spans="1:8" ht="29.25" hidden="1" thickBot="1" x14ac:dyDescent="0.5">
      <c r="A72" s="191"/>
      <c r="B72" s="18" t="s">
        <v>45</v>
      </c>
      <c r="C72" s="57"/>
      <c r="D72" s="47" t="s">
        <v>9</v>
      </c>
      <c r="E72" s="39"/>
      <c r="F72" s="30">
        <f>C72*E72</f>
        <v>0</v>
      </c>
      <c r="G72" s="164"/>
      <c r="H72" s="42"/>
    </row>
    <row r="73" spans="1:8" ht="21" hidden="1" thickBot="1" x14ac:dyDescent="0.3">
      <c r="A73" s="14"/>
      <c r="B73" s="35"/>
      <c r="C73" s="31"/>
      <c r="D73" s="32"/>
      <c r="E73" s="33"/>
      <c r="F73" s="33"/>
      <c r="G73" s="158"/>
    </row>
    <row r="74" spans="1:8" s="231" customFormat="1" ht="47.25" customHeight="1" thickBot="1" x14ac:dyDescent="0.3">
      <c r="A74" s="7" t="s">
        <v>369</v>
      </c>
      <c r="B74" s="235"/>
      <c r="C74" s="235"/>
      <c r="D74" s="235"/>
      <c r="E74" s="235"/>
      <c r="F74" s="235"/>
      <c r="G74" s="230"/>
    </row>
    <row r="75" spans="1:8" ht="20.25" x14ac:dyDescent="0.25">
      <c r="A75" s="203"/>
      <c r="B75" s="203"/>
      <c r="C75" s="203"/>
      <c r="D75" s="10"/>
      <c r="E75" s="22"/>
      <c r="F75" s="224"/>
      <c r="G75" s="158"/>
    </row>
    <row r="76" spans="1:8" ht="44.25" customHeight="1" x14ac:dyDescent="0.25">
      <c r="A76" s="56">
        <v>9</v>
      </c>
      <c r="B76" s="13" t="s">
        <v>46</v>
      </c>
      <c r="C76" s="23">
        <v>49</v>
      </c>
      <c r="D76" s="47" t="s">
        <v>15</v>
      </c>
      <c r="E76" s="26"/>
      <c r="F76" s="25">
        <f>C76*E76</f>
        <v>0</v>
      </c>
      <c r="G76" s="158"/>
    </row>
    <row r="77" spans="1:8" ht="20.25" x14ac:dyDescent="0.25">
      <c r="A77" s="58"/>
      <c r="B77" s="13"/>
      <c r="C77" s="38"/>
      <c r="D77" s="24"/>
      <c r="E77" s="25"/>
      <c r="F77" s="25"/>
      <c r="G77" s="158"/>
    </row>
    <row r="78" spans="1:8" ht="40.5" x14ac:dyDescent="0.25">
      <c r="A78" s="58">
        <v>10</v>
      </c>
      <c r="B78" s="13" t="s">
        <v>47</v>
      </c>
      <c r="C78" s="23">
        <v>1571</v>
      </c>
      <c r="D78" s="24" t="s">
        <v>15</v>
      </c>
      <c r="E78" s="26"/>
      <c r="F78" s="25">
        <f>C78*E78</f>
        <v>0</v>
      </c>
      <c r="G78" s="158"/>
    </row>
    <row r="79" spans="1:8" ht="20.25" hidden="1" x14ac:dyDescent="0.25">
      <c r="A79" s="58"/>
      <c r="B79" s="13"/>
      <c r="C79" s="38"/>
      <c r="D79" s="24"/>
      <c r="E79" s="25"/>
      <c r="F79" s="25"/>
      <c r="G79" s="165"/>
    </row>
    <row r="80" spans="1:8" ht="20.25" hidden="1" x14ac:dyDescent="0.25">
      <c r="A80" s="58"/>
      <c r="B80" s="13" t="s">
        <v>48</v>
      </c>
      <c r="C80" s="23"/>
      <c r="D80" s="24" t="s">
        <v>15</v>
      </c>
      <c r="E80" s="26"/>
      <c r="F80" s="25">
        <f>C80*E80</f>
        <v>0</v>
      </c>
      <c r="G80" s="165"/>
    </row>
    <row r="81" spans="1:7" s="59" customFormat="1" ht="20.25" x14ac:dyDescent="0.25">
      <c r="A81" s="58"/>
      <c r="B81" s="13"/>
      <c r="C81" s="23"/>
      <c r="D81" s="24"/>
      <c r="E81" s="25"/>
      <c r="F81" s="25"/>
      <c r="G81" s="165"/>
    </row>
    <row r="82" spans="1:7" s="59" customFormat="1" ht="40.5" x14ac:dyDescent="0.25">
      <c r="A82" s="58">
        <v>11</v>
      </c>
      <c r="B82" s="13" t="s">
        <v>49</v>
      </c>
      <c r="C82" s="23">
        <v>58</v>
      </c>
      <c r="D82" s="24" t="s">
        <v>29</v>
      </c>
      <c r="E82" s="26"/>
      <c r="F82" s="25">
        <f>C82*E82</f>
        <v>0</v>
      </c>
      <c r="G82" s="158"/>
    </row>
    <row r="83" spans="1:7" s="59" customFormat="1" ht="20.25" x14ac:dyDescent="0.25">
      <c r="A83" s="58"/>
      <c r="B83" s="13"/>
      <c r="C83" s="38"/>
      <c r="D83" s="24"/>
      <c r="E83" s="25"/>
      <c r="F83" s="25"/>
      <c r="G83" s="158"/>
    </row>
    <row r="84" spans="1:7" ht="40.5" hidden="1" x14ac:dyDescent="0.25">
      <c r="A84" s="58"/>
      <c r="B84" s="13" t="s">
        <v>50</v>
      </c>
      <c r="C84" s="23"/>
      <c r="D84" s="24" t="s">
        <v>29</v>
      </c>
      <c r="E84" s="26"/>
      <c r="F84" s="25">
        <f>C84*E84</f>
        <v>0</v>
      </c>
      <c r="G84" s="158"/>
    </row>
    <row r="85" spans="1:7" ht="20.25" hidden="1" x14ac:dyDescent="0.25">
      <c r="A85" s="58"/>
      <c r="B85" s="13"/>
      <c r="C85" s="23"/>
      <c r="D85" s="24"/>
      <c r="E85" s="25"/>
      <c r="F85" s="25"/>
      <c r="G85" s="158"/>
    </row>
    <row r="86" spans="1:7" ht="40.5" hidden="1" x14ac:dyDescent="0.25">
      <c r="A86" s="58"/>
      <c r="B86" s="13" t="s">
        <v>51</v>
      </c>
      <c r="C86" s="23"/>
      <c r="D86" s="24" t="s">
        <v>29</v>
      </c>
      <c r="E86" s="26"/>
      <c r="F86" s="25">
        <f>C86*E86</f>
        <v>0</v>
      </c>
      <c r="G86" s="158"/>
    </row>
    <row r="87" spans="1:7" ht="20.25" hidden="1" x14ac:dyDescent="0.25">
      <c r="A87" s="58"/>
      <c r="B87" s="13"/>
      <c r="C87" s="23"/>
      <c r="D87" s="24"/>
      <c r="E87" s="25"/>
      <c r="F87" s="25"/>
      <c r="G87" s="158"/>
    </row>
    <row r="88" spans="1:7" ht="40.5" x14ac:dyDescent="0.25">
      <c r="A88" s="58">
        <v>12</v>
      </c>
      <c r="B88" s="13" t="s">
        <v>52</v>
      </c>
      <c r="C88" s="23">
        <v>25</v>
      </c>
      <c r="D88" s="24" t="s">
        <v>29</v>
      </c>
      <c r="E88" s="26"/>
      <c r="F88" s="25">
        <f>C88*E88</f>
        <v>0</v>
      </c>
      <c r="G88" s="158"/>
    </row>
    <row r="89" spans="1:7" ht="20.25" hidden="1" x14ac:dyDescent="0.25">
      <c r="A89" s="58"/>
      <c r="B89" s="13"/>
      <c r="C89" s="38"/>
      <c r="D89" s="24"/>
      <c r="E89" s="25"/>
      <c r="F89" s="25"/>
      <c r="G89" s="158"/>
    </row>
    <row r="90" spans="1:7" ht="40.5" x14ac:dyDescent="0.25">
      <c r="A90" s="58"/>
      <c r="B90" s="13" t="s">
        <v>53</v>
      </c>
      <c r="C90" s="23"/>
      <c r="D90" s="24" t="s">
        <v>15</v>
      </c>
      <c r="E90" s="26"/>
      <c r="F90" s="25">
        <f>C90*E90</f>
        <v>0</v>
      </c>
      <c r="G90" s="158"/>
    </row>
    <row r="91" spans="1:7" ht="20.25" x14ac:dyDescent="0.25">
      <c r="A91" s="58"/>
      <c r="B91" s="13"/>
      <c r="C91" s="23"/>
      <c r="D91" s="24"/>
      <c r="E91" s="25"/>
      <c r="F91" s="25"/>
      <c r="G91" s="158"/>
    </row>
    <row r="92" spans="1:7" ht="60.75" x14ac:dyDescent="0.25">
      <c r="A92" s="58">
        <v>13</v>
      </c>
      <c r="B92" s="13" t="s">
        <v>54</v>
      </c>
      <c r="C92" s="23">
        <v>20</v>
      </c>
      <c r="D92" s="24" t="s">
        <v>35</v>
      </c>
      <c r="E92" s="26"/>
      <c r="F92" s="25">
        <f>E92*C92</f>
        <v>0</v>
      </c>
      <c r="G92" s="158"/>
    </row>
    <row r="93" spans="1:7" ht="20.25" hidden="1" x14ac:dyDescent="0.25">
      <c r="A93" s="58"/>
      <c r="B93" s="13"/>
      <c r="C93" s="38"/>
      <c r="D93" s="24"/>
      <c r="E93" s="25"/>
      <c r="F93" s="25"/>
      <c r="G93" s="158"/>
    </row>
    <row r="94" spans="1:7" ht="60.75" hidden="1" x14ac:dyDescent="0.25">
      <c r="A94" s="58"/>
      <c r="B94" s="13" t="s">
        <v>55</v>
      </c>
      <c r="C94" s="23"/>
      <c r="D94" s="24" t="s">
        <v>35</v>
      </c>
      <c r="E94" s="26"/>
      <c r="F94" s="25">
        <f>E94*C94</f>
        <v>0</v>
      </c>
      <c r="G94" s="158"/>
    </row>
    <row r="95" spans="1:7" ht="20.25" x14ac:dyDescent="0.25">
      <c r="A95" s="58"/>
      <c r="B95" s="13"/>
      <c r="C95" s="23"/>
      <c r="D95" s="24"/>
      <c r="E95" s="25"/>
      <c r="F95" s="25"/>
      <c r="G95" s="158"/>
    </row>
    <row r="96" spans="1:7" ht="60.75" x14ac:dyDescent="0.25">
      <c r="A96" s="58">
        <v>14</v>
      </c>
      <c r="B96" s="13" t="s">
        <v>56</v>
      </c>
      <c r="C96" s="36">
        <v>11</v>
      </c>
      <c r="D96" s="24" t="s">
        <v>9</v>
      </c>
      <c r="E96" s="26"/>
      <c r="F96" s="25">
        <f>C96*E96</f>
        <v>0</v>
      </c>
      <c r="G96" s="158"/>
    </row>
    <row r="97" spans="1:7" ht="20.25" hidden="1" x14ac:dyDescent="0.25">
      <c r="A97" s="58"/>
      <c r="B97" s="13"/>
      <c r="C97" s="38"/>
      <c r="D97" s="24"/>
      <c r="E97" s="25"/>
      <c r="F97" s="25"/>
      <c r="G97" s="158"/>
    </row>
    <row r="98" spans="1:7" ht="20.25" hidden="1" x14ac:dyDescent="0.25">
      <c r="A98" s="58"/>
      <c r="B98" s="13" t="s">
        <v>57</v>
      </c>
      <c r="C98" s="23"/>
      <c r="D98" s="24" t="s">
        <v>15</v>
      </c>
      <c r="E98" s="26"/>
      <c r="F98" s="25">
        <f>C98*E98</f>
        <v>0</v>
      </c>
      <c r="G98" s="158"/>
    </row>
    <row r="99" spans="1:7" ht="20.25" hidden="1" x14ac:dyDescent="0.25">
      <c r="A99" s="58"/>
      <c r="B99" s="13"/>
      <c r="C99" s="38"/>
      <c r="D99" s="24"/>
      <c r="E99" s="25"/>
      <c r="F99" s="25"/>
      <c r="G99" s="158"/>
    </row>
    <row r="100" spans="1:7" ht="101.25" hidden="1" x14ac:dyDescent="0.25">
      <c r="A100" s="58"/>
      <c r="B100" s="13" t="s">
        <v>58</v>
      </c>
      <c r="C100" s="23"/>
      <c r="D100" s="24" t="s">
        <v>9</v>
      </c>
      <c r="E100" s="26"/>
      <c r="F100" s="25">
        <f>C100*E100</f>
        <v>0</v>
      </c>
      <c r="G100" s="158"/>
    </row>
    <row r="101" spans="1:7" ht="20.25" hidden="1" x14ac:dyDescent="0.25">
      <c r="A101" s="58"/>
      <c r="B101" s="13"/>
      <c r="C101" s="23"/>
      <c r="D101" s="24"/>
      <c r="E101" s="25"/>
      <c r="F101" s="25"/>
      <c r="G101" s="158"/>
    </row>
    <row r="102" spans="1:7" ht="60.75" hidden="1" x14ac:dyDescent="0.25">
      <c r="A102" s="58"/>
      <c r="B102" s="13" t="s">
        <v>59</v>
      </c>
      <c r="C102" s="23"/>
      <c r="D102" s="24" t="s">
        <v>9</v>
      </c>
      <c r="E102" s="26"/>
      <c r="F102" s="25">
        <f>C102*E102</f>
        <v>0</v>
      </c>
      <c r="G102" s="158"/>
    </row>
    <row r="103" spans="1:7" ht="20.25" x14ac:dyDescent="0.25">
      <c r="A103" s="58"/>
      <c r="B103" s="13"/>
      <c r="C103" s="23"/>
      <c r="D103" s="24"/>
      <c r="E103" s="25"/>
      <c r="F103" s="25"/>
      <c r="G103" s="158"/>
    </row>
    <row r="104" spans="1:7" ht="40.5" hidden="1" x14ac:dyDescent="0.25">
      <c r="A104" s="56"/>
      <c r="B104" s="13" t="s">
        <v>60</v>
      </c>
      <c r="C104" s="23"/>
      <c r="D104" s="47" t="s">
        <v>39</v>
      </c>
      <c r="E104" s="26"/>
      <c r="F104" s="25">
        <f>C104*E104</f>
        <v>0</v>
      </c>
      <c r="G104" s="158"/>
    </row>
    <row r="105" spans="1:7" ht="20.25" hidden="1" x14ac:dyDescent="0.25">
      <c r="A105" s="56"/>
      <c r="B105" s="13"/>
      <c r="C105" s="38"/>
      <c r="D105" s="47"/>
      <c r="E105" s="25"/>
      <c r="F105" s="25"/>
      <c r="G105" s="158"/>
    </row>
    <row r="106" spans="1:7" ht="40.5" x14ac:dyDescent="0.25">
      <c r="A106" s="56">
        <v>15</v>
      </c>
      <c r="B106" s="13" t="s">
        <v>352</v>
      </c>
      <c r="C106" s="36">
        <v>14714</v>
      </c>
      <c r="D106" s="47" t="s">
        <v>39</v>
      </c>
      <c r="E106" s="26"/>
      <c r="F106" s="25">
        <f>C106*E106</f>
        <v>0</v>
      </c>
      <c r="G106" s="158"/>
    </row>
    <row r="107" spans="1:7" ht="20.25" x14ac:dyDescent="0.25">
      <c r="A107" s="56"/>
      <c r="B107" s="13"/>
      <c r="C107" s="38"/>
      <c r="D107" s="47"/>
      <c r="E107" s="25"/>
      <c r="F107" s="25"/>
      <c r="G107" s="158"/>
    </row>
    <row r="108" spans="1:7" ht="60.75" x14ac:dyDescent="0.25">
      <c r="A108" s="58">
        <v>16</v>
      </c>
      <c r="B108" s="13" t="s">
        <v>61</v>
      </c>
      <c r="C108" s="36">
        <v>13</v>
      </c>
      <c r="D108" s="24" t="s">
        <v>62</v>
      </c>
      <c r="E108" s="26"/>
      <c r="F108" s="25">
        <f>C108*E108</f>
        <v>0</v>
      </c>
      <c r="G108" s="158"/>
    </row>
    <row r="109" spans="1:7" ht="15.75" customHeight="1" x14ac:dyDescent="0.25">
      <c r="A109" s="58"/>
      <c r="B109" s="13"/>
      <c r="C109" s="38"/>
      <c r="D109" s="24"/>
      <c r="E109" s="25"/>
      <c r="F109" s="25"/>
      <c r="G109" s="166"/>
    </row>
    <row r="110" spans="1:7" ht="60.75" hidden="1" x14ac:dyDescent="0.25">
      <c r="A110" s="58"/>
      <c r="B110" s="13" t="s">
        <v>63</v>
      </c>
      <c r="C110" s="36"/>
      <c r="D110" s="24" t="s">
        <v>62</v>
      </c>
      <c r="E110" s="26"/>
      <c r="F110" s="25">
        <f>C110*E110</f>
        <v>0</v>
      </c>
      <c r="G110" s="166"/>
    </row>
    <row r="111" spans="1:7" ht="20.25" hidden="1" x14ac:dyDescent="0.25">
      <c r="A111" s="58"/>
      <c r="B111" s="13"/>
      <c r="C111" s="38"/>
      <c r="D111" s="24"/>
      <c r="E111" s="25"/>
      <c r="F111" s="25"/>
      <c r="G111" s="158"/>
    </row>
    <row r="112" spans="1:7" ht="60.75" hidden="1" x14ac:dyDescent="0.25">
      <c r="A112" s="58"/>
      <c r="B112" s="13" t="s">
        <v>64</v>
      </c>
      <c r="C112" s="38"/>
      <c r="D112" s="24" t="s">
        <v>62</v>
      </c>
      <c r="E112" s="26"/>
      <c r="F112" s="25">
        <f>C112*E112</f>
        <v>0</v>
      </c>
      <c r="G112" s="158"/>
    </row>
    <row r="113" spans="1:8" ht="20.25" hidden="1" x14ac:dyDescent="0.25">
      <c r="A113" s="58"/>
      <c r="B113" s="13"/>
      <c r="C113" s="23"/>
      <c r="D113" s="24"/>
      <c r="E113" s="25"/>
      <c r="F113" s="25"/>
      <c r="G113" s="158"/>
    </row>
    <row r="114" spans="1:8" ht="40.5" hidden="1" x14ac:dyDescent="0.25">
      <c r="A114" s="58"/>
      <c r="B114" s="13" t="s">
        <v>65</v>
      </c>
      <c r="C114" s="23"/>
      <c r="D114" s="24" t="s">
        <v>29</v>
      </c>
      <c r="E114" s="39"/>
      <c r="F114" s="25">
        <f>E114*C114</f>
        <v>0</v>
      </c>
      <c r="G114" s="158"/>
    </row>
    <row r="115" spans="1:8" ht="20.25" hidden="1" x14ac:dyDescent="0.25">
      <c r="A115" s="58"/>
      <c r="B115" s="13"/>
      <c r="C115" s="23"/>
      <c r="D115" s="24"/>
      <c r="E115" s="25"/>
      <c r="F115" s="25"/>
      <c r="G115" s="158"/>
    </row>
    <row r="116" spans="1:8" ht="20.25" x14ac:dyDescent="0.25">
      <c r="A116" s="58">
        <v>17</v>
      </c>
      <c r="B116" s="13" t="s">
        <v>66</v>
      </c>
      <c r="C116" s="36">
        <v>6</v>
      </c>
      <c r="D116" s="24" t="s">
        <v>9</v>
      </c>
      <c r="E116" s="26"/>
      <c r="F116" s="25">
        <f>C116*E116</f>
        <v>0</v>
      </c>
      <c r="G116" s="158"/>
    </row>
    <row r="117" spans="1:8" ht="20.25" x14ac:dyDescent="0.25">
      <c r="A117" s="58"/>
      <c r="B117" s="13"/>
      <c r="C117" s="38"/>
      <c r="D117" s="24"/>
      <c r="E117" s="64"/>
      <c r="F117" s="25"/>
      <c r="G117" s="158"/>
    </row>
    <row r="118" spans="1:8" ht="20.25" x14ac:dyDescent="0.25">
      <c r="A118" s="58">
        <v>18</v>
      </c>
      <c r="B118" s="13" t="s">
        <v>67</v>
      </c>
      <c r="C118" s="36">
        <v>1</v>
      </c>
      <c r="D118" s="24" t="s">
        <v>9</v>
      </c>
      <c r="E118" s="39"/>
      <c r="F118" s="25">
        <f>E118*C118</f>
        <v>0</v>
      </c>
      <c r="G118" s="158"/>
    </row>
    <row r="119" spans="1:8" ht="21.75" customHeight="1" x14ac:dyDescent="0.25">
      <c r="A119" s="58"/>
      <c r="B119" s="13"/>
      <c r="C119" s="38"/>
      <c r="D119" s="24"/>
      <c r="E119" s="25"/>
      <c r="F119" s="25"/>
      <c r="G119" s="166"/>
    </row>
    <row r="120" spans="1:8" ht="40.5" hidden="1" x14ac:dyDescent="0.25">
      <c r="A120" s="34"/>
      <c r="B120" s="13" t="s">
        <v>68</v>
      </c>
      <c r="C120" s="36"/>
      <c r="D120" s="24" t="s">
        <v>19</v>
      </c>
      <c r="E120" s="39"/>
      <c r="F120" s="25">
        <f>E120*C120</f>
        <v>0</v>
      </c>
      <c r="G120" s="158"/>
    </row>
    <row r="121" spans="1:8" ht="18.75" hidden="1" customHeight="1" x14ac:dyDescent="0.25">
      <c r="A121" s="34"/>
      <c r="B121" s="13"/>
      <c r="C121" s="36"/>
      <c r="D121" s="24"/>
      <c r="E121" s="65"/>
      <c r="F121" s="25"/>
      <c r="G121" s="166"/>
    </row>
    <row r="122" spans="1:8" ht="107.25" customHeight="1" x14ac:dyDescent="0.25">
      <c r="A122" s="58">
        <v>19</v>
      </c>
      <c r="B122" s="13" t="s">
        <v>69</v>
      </c>
      <c r="C122" s="36">
        <v>40</v>
      </c>
      <c r="D122" s="2" t="s">
        <v>62</v>
      </c>
      <c r="E122" s="26"/>
      <c r="F122" s="25">
        <f>C122*E122</f>
        <v>0</v>
      </c>
      <c r="G122" s="166"/>
    </row>
    <row r="123" spans="1:8" ht="20.25" x14ac:dyDescent="0.25">
      <c r="A123" s="58"/>
      <c r="B123" s="13"/>
      <c r="C123" s="36"/>
      <c r="D123" s="66"/>
      <c r="E123" s="25"/>
      <c r="F123" s="25"/>
      <c r="G123" s="158"/>
    </row>
    <row r="124" spans="1:8" ht="60.75" hidden="1" x14ac:dyDescent="0.25">
      <c r="A124" s="58"/>
      <c r="B124" s="13" t="s">
        <v>70</v>
      </c>
      <c r="C124" s="36"/>
      <c r="D124" s="2" t="s">
        <v>62</v>
      </c>
      <c r="E124" s="26"/>
      <c r="F124" s="25">
        <f>C124*E124</f>
        <v>0</v>
      </c>
      <c r="G124" s="254"/>
      <c r="H124" s="68"/>
    </row>
    <row r="125" spans="1:8" ht="20.25" hidden="1" x14ac:dyDescent="0.25">
      <c r="A125" s="58"/>
      <c r="B125" s="13"/>
      <c r="C125" s="38"/>
      <c r="D125" s="2"/>
      <c r="E125" s="25"/>
      <c r="F125" s="25"/>
      <c r="G125" s="254"/>
    </row>
    <row r="126" spans="1:8" ht="81" x14ac:dyDescent="0.25">
      <c r="A126" s="58">
        <v>20</v>
      </c>
      <c r="B126" s="13" t="s">
        <v>354</v>
      </c>
      <c r="C126" s="36">
        <v>821</v>
      </c>
      <c r="D126" s="2" t="s">
        <v>62</v>
      </c>
      <c r="E126" s="26"/>
      <c r="F126" s="25">
        <f>E126*C126</f>
        <v>0</v>
      </c>
      <c r="G126" s="254"/>
    </row>
    <row r="127" spans="1:8" ht="20.25" x14ac:dyDescent="0.25">
      <c r="A127" s="58"/>
      <c r="B127" s="13"/>
      <c r="C127" s="38"/>
      <c r="D127" s="2"/>
      <c r="E127" s="25"/>
      <c r="F127" s="25"/>
      <c r="G127" s="254"/>
    </row>
    <row r="128" spans="1:8" ht="81" x14ac:dyDescent="0.25">
      <c r="A128" s="58">
        <v>21</v>
      </c>
      <c r="B128" s="13" t="s">
        <v>353</v>
      </c>
      <c r="C128" s="36">
        <v>20</v>
      </c>
      <c r="D128" s="2" t="s">
        <v>62</v>
      </c>
      <c r="E128" s="26"/>
      <c r="F128" s="25">
        <f>C128*E128</f>
        <v>0</v>
      </c>
      <c r="G128" s="254"/>
    </row>
    <row r="129" spans="1:7" ht="20.25" x14ac:dyDescent="0.25">
      <c r="A129" s="58"/>
      <c r="B129" s="13"/>
      <c r="C129" s="36"/>
      <c r="D129" s="2"/>
      <c r="E129" s="111"/>
      <c r="F129" s="25"/>
      <c r="G129" s="208"/>
    </row>
    <row r="130" spans="1:7" s="59" customFormat="1" ht="40.5" x14ac:dyDescent="0.25">
      <c r="A130" s="1"/>
      <c r="B130" s="13" t="s">
        <v>72</v>
      </c>
      <c r="C130" s="24"/>
      <c r="D130" s="24"/>
      <c r="E130" s="24"/>
      <c r="F130" s="24"/>
      <c r="G130" s="158"/>
    </row>
    <row r="131" spans="1:7" s="59" customFormat="1" ht="20.25" x14ac:dyDescent="0.25">
      <c r="A131" s="1"/>
      <c r="B131" s="13"/>
      <c r="C131" s="23"/>
      <c r="D131" s="24"/>
      <c r="E131" s="25"/>
      <c r="F131" s="25"/>
      <c r="G131" s="158"/>
    </row>
    <row r="132" spans="1:7" ht="81" x14ac:dyDescent="0.25">
      <c r="A132" s="1"/>
      <c r="B132" s="18" t="s">
        <v>364</v>
      </c>
      <c r="C132" s="24"/>
      <c r="D132" s="24"/>
      <c r="E132" s="24"/>
      <c r="F132" s="24"/>
      <c r="G132" s="158"/>
    </row>
    <row r="133" spans="1:7" ht="20.25" hidden="1" x14ac:dyDescent="0.25">
      <c r="A133" s="1"/>
      <c r="B133" s="71"/>
      <c r="C133" s="23"/>
      <c r="D133" s="24"/>
      <c r="E133" s="25"/>
      <c r="F133" s="25"/>
      <c r="G133" s="158"/>
    </row>
    <row r="134" spans="1:7" ht="20.25" hidden="1" x14ac:dyDescent="0.25">
      <c r="A134" s="1"/>
      <c r="B134" s="13" t="s">
        <v>73</v>
      </c>
      <c r="C134" s="23"/>
      <c r="D134" s="24" t="s">
        <v>22</v>
      </c>
      <c r="E134" s="26"/>
      <c r="F134" s="25">
        <f>C134*E134</f>
        <v>0</v>
      </c>
      <c r="G134" s="158"/>
    </row>
    <row r="135" spans="1:7" ht="20.25" hidden="1" x14ac:dyDescent="0.25">
      <c r="A135" s="1"/>
      <c r="B135" s="13"/>
      <c r="C135" s="23"/>
      <c r="D135" s="24"/>
      <c r="E135" s="25"/>
      <c r="F135" s="25"/>
      <c r="G135" s="158"/>
    </row>
    <row r="136" spans="1:7" ht="20.25" hidden="1" x14ac:dyDescent="0.25">
      <c r="A136" s="17"/>
      <c r="B136" s="13" t="s">
        <v>74</v>
      </c>
      <c r="C136" s="23"/>
      <c r="D136" s="24" t="s">
        <v>22</v>
      </c>
      <c r="E136" s="26"/>
      <c r="F136" s="25">
        <f>C136*E136</f>
        <v>0</v>
      </c>
      <c r="G136" s="158"/>
    </row>
    <row r="137" spans="1:7" ht="20.25" hidden="1" x14ac:dyDescent="0.25">
      <c r="A137" s="17"/>
      <c r="B137" s="72"/>
      <c r="C137" s="23"/>
      <c r="D137" s="24"/>
      <c r="E137" s="25"/>
      <c r="F137" s="25"/>
      <c r="G137" s="158"/>
    </row>
    <row r="138" spans="1:7" ht="40.5" hidden="1" x14ac:dyDescent="0.25">
      <c r="A138" s="1"/>
      <c r="B138" s="13" t="s">
        <v>75</v>
      </c>
      <c r="C138" s="23"/>
      <c r="D138" s="24" t="s">
        <v>22</v>
      </c>
      <c r="E138" s="26"/>
      <c r="F138" s="25">
        <f>C138*E138</f>
        <v>0</v>
      </c>
      <c r="G138" s="158"/>
    </row>
    <row r="139" spans="1:7" ht="20.25" hidden="1" x14ac:dyDescent="0.25">
      <c r="A139" s="1"/>
      <c r="B139" s="71"/>
      <c r="C139" s="23"/>
      <c r="D139" s="24"/>
      <c r="E139" s="25"/>
      <c r="F139" s="25"/>
      <c r="G139" s="165"/>
    </row>
    <row r="140" spans="1:7" ht="20.25" x14ac:dyDescent="0.25">
      <c r="A140" s="1"/>
      <c r="B140" s="71"/>
      <c r="C140" s="23"/>
      <c r="D140" s="24"/>
      <c r="E140" s="25"/>
      <c r="F140" s="25"/>
      <c r="G140" s="158"/>
    </row>
    <row r="141" spans="1:7" ht="20.25" x14ac:dyDescent="0.25">
      <c r="A141" s="1">
        <v>22</v>
      </c>
      <c r="B141" s="13" t="s">
        <v>73</v>
      </c>
      <c r="C141" s="23">
        <v>11</v>
      </c>
      <c r="D141" s="47" t="s">
        <v>22</v>
      </c>
      <c r="E141" s="26"/>
      <c r="F141" s="25">
        <f>C141*E141</f>
        <v>0</v>
      </c>
      <c r="G141" s="158"/>
    </row>
    <row r="142" spans="1:7" ht="20.25" hidden="1" x14ac:dyDescent="0.25">
      <c r="A142" s="1"/>
      <c r="B142" s="13"/>
      <c r="C142" s="38"/>
      <c r="D142" s="47"/>
      <c r="E142" s="25"/>
      <c r="F142" s="25"/>
      <c r="G142" s="158"/>
    </row>
    <row r="143" spans="1:7" ht="20.25" hidden="1" x14ac:dyDescent="0.25">
      <c r="A143" s="1"/>
      <c r="B143" s="13" t="s">
        <v>74</v>
      </c>
      <c r="C143" s="23"/>
      <c r="D143" s="47" t="s">
        <v>22</v>
      </c>
      <c r="E143" s="26"/>
      <c r="F143" s="25">
        <f>C143*E143</f>
        <v>0</v>
      </c>
      <c r="G143" s="158"/>
    </row>
    <row r="144" spans="1:7" ht="20.25" x14ac:dyDescent="0.25">
      <c r="A144" s="1"/>
      <c r="B144" s="13"/>
      <c r="C144" s="23"/>
      <c r="D144" s="47"/>
      <c r="E144" s="25"/>
      <c r="F144" s="25"/>
      <c r="G144" s="158"/>
    </row>
    <row r="145" spans="1:7" ht="20.25" x14ac:dyDescent="0.25">
      <c r="A145" s="1"/>
      <c r="B145" s="13" t="s">
        <v>375</v>
      </c>
      <c r="C145" s="23"/>
      <c r="D145" s="24"/>
      <c r="E145" s="25"/>
      <c r="F145" s="25"/>
      <c r="G145" s="158"/>
    </row>
    <row r="146" spans="1:7" ht="20.25" x14ac:dyDescent="0.25">
      <c r="A146" s="1"/>
      <c r="B146" s="13"/>
      <c r="C146" s="23"/>
      <c r="D146" s="24"/>
      <c r="E146" s="25"/>
      <c r="F146" s="25"/>
      <c r="G146" s="158"/>
    </row>
    <row r="147" spans="1:7" ht="20.25" hidden="1" x14ac:dyDescent="0.25">
      <c r="A147" s="1"/>
      <c r="B147" s="13" t="s">
        <v>76</v>
      </c>
      <c r="C147" s="23"/>
      <c r="D147" s="24" t="s">
        <v>22</v>
      </c>
      <c r="E147" s="26"/>
      <c r="F147" s="25">
        <f>C147*E147</f>
        <v>0</v>
      </c>
      <c r="G147" s="158"/>
    </row>
    <row r="148" spans="1:7" ht="20.25" hidden="1" x14ac:dyDescent="0.25">
      <c r="A148" s="1"/>
      <c r="B148" s="13"/>
      <c r="C148" s="23"/>
      <c r="D148" s="24"/>
      <c r="E148" s="25"/>
      <c r="F148" s="25"/>
      <c r="G148" s="165"/>
    </row>
    <row r="149" spans="1:7" ht="20.25" x14ac:dyDescent="0.25">
      <c r="A149" s="1">
        <v>23</v>
      </c>
      <c r="B149" s="13" t="s">
        <v>77</v>
      </c>
      <c r="C149" s="23">
        <v>311</v>
      </c>
      <c r="D149" s="24" t="s">
        <v>22</v>
      </c>
      <c r="E149" s="26"/>
      <c r="F149" s="25">
        <f>C149*E149</f>
        <v>0</v>
      </c>
      <c r="G149" s="158"/>
    </row>
    <row r="150" spans="1:7" ht="20.25" hidden="1" x14ac:dyDescent="0.25">
      <c r="A150" s="1"/>
      <c r="B150" s="72"/>
      <c r="C150" s="23"/>
      <c r="D150" s="24"/>
      <c r="E150" s="25"/>
      <c r="F150" s="25"/>
      <c r="G150" s="158"/>
    </row>
    <row r="151" spans="1:7" ht="20.25" hidden="1" x14ac:dyDescent="0.25">
      <c r="A151" s="1"/>
      <c r="B151" s="13" t="s">
        <v>78</v>
      </c>
      <c r="C151" s="23"/>
      <c r="D151" s="24"/>
      <c r="E151" s="25"/>
      <c r="F151" s="25"/>
      <c r="G151" s="158"/>
    </row>
    <row r="152" spans="1:7" ht="20.25" hidden="1" x14ac:dyDescent="0.25">
      <c r="A152" s="1"/>
      <c r="B152" s="13"/>
      <c r="C152" s="23"/>
      <c r="D152" s="24"/>
      <c r="E152" s="25"/>
      <c r="F152" s="25"/>
      <c r="G152" s="158"/>
    </row>
    <row r="153" spans="1:7" ht="40.5" hidden="1" x14ac:dyDescent="0.25">
      <c r="A153" s="17"/>
      <c r="B153" s="13" t="s">
        <v>79</v>
      </c>
      <c r="C153" s="23"/>
      <c r="D153" s="24"/>
      <c r="E153" s="25"/>
      <c r="F153" s="25"/>
      <c r="G153" s="158"/>
    </row>
    <row r="154" spans="1:7" ht="20.25" hidden="1" x14ac:dyDescent="0.25">
      <c r="A154" s="17"/>
      <c r="B154" s="13"/>
      <c r="C154" s="23"/>
      <c r="D154" s="24"/>
      <c r="E154" s="25"/>
      <c r="F154" s="25"/>
      <c r="G154" s="158"/>
    </row>
    <row r="155" spans="1:7" ht="20.25" hidden="1" x14ac:dyDescent="0.25">
      <c r="A155" s="17"/>
      <c r="B155" s="13" t="s">
        <v>80</v>
      </c>
      <c r="C155" s="23"/>
      <c r="D155" s="24" t="s">
        <v>62</v>
      </c>
      <c r="E155" s="26"/>
      <c r="F155" s="25">
        <f>C155*E155</f>
        <v>0</v>
      </c>
      <c r="G155" s="158"/>
    </row>
    <row r="156" spans="1:7" s="59" customFormat="1" ht="20.25" hidden="1" x14ac:dyDescent="0.25">
      <c r="A156" s="17"/>
      <c r="B156" s="13"/>
      <c r="C156" s="23"/>
      <c r="D156" s="24"/>
      <c r="E156" s="25"/>
      <c r="F156" s="25"/>
      <c r="G156" s="158"/>
    </row>
    <row r="157" spans="1:7" ht="20.25" hidden="1" x14ac:dyDescent="0.25">
      <c r="A157" s="17"/>
      <c r="B157" s="13" t="s">
        <v>81</v>
      </c>
      <c r="C157" s="23"/>
      <c r="D157" s="24" t="s">
        <v>62</v>
      </c>
      <c r="E157" s="26"/>
      <c r="F157" s="25">
        <f>C157*E157</f>
        <v>0</v>
      </c>
      <c r="G157" s="158"/>
    </row>
    <row r="158" spans="1:7" ht="20.25" hidden="1" x14ac:dyDescent="0.25">
      <c r="A158" s="17"/>
      <c r="B158" s="13"/>
      <c r="C158" s="23"/>
      <c r="D158" s="24"/>
      <c r="E158" s="25"/>
      <c r="F158" s="25"/>
      <c r="G158" s="158"/>
    </row>
    <row r="159" spans="1:7" ht="20.25" hidden="1" x14ac:dyDescent="0.25">
      <c r="A159" s="17"/>
      <c r="B159" s="13" t="s">
        <v>82</v>
      </c>
      <c r="C159" s="23"/>
      <c r="D159" s="24" t="s">
        <v>62</v>
      </c>
      <c r="E159" s="26"/>
      <c r="F159" s="25">
        <f>C159*E159</f>
        <v>0</v>
      </c>
      <c r="G159" s="158"/>
    </row>
    <row r="160" spans="1:7" ht="20.25" hidden="1" x14ac:dyDescent="0.25">
      <c r="A160" s="17"/>
      <c r="B160" s="13"/>
      <c r="C160" s="23"/>
      <c r="D160" s="24"/>
      <c r="E160" s="25"/>
      <c r="F160" s="25"/>
      <c r="G160" s="158"/>
    </row>
    <row r="161" spans="1:7" ht="20.25" hidden="1" x14ac:dyDescent="0.25">
      <c r="A161" s="17"/>
      <c r="B161" s="13" t="s">
        <v>83</v>
      </c>
      <c r="C161" s="23"/>
      <c r="D161" s="24" t="s">
        <v>62</v>
      </c>
      <c r="E161" s="26"/>
      <c r="F161" s="25">
        <f>C161*E161</f>
        <v>0</v>
      </c>
      <c r="G161" s="158"/>
    </row>
    <row r="162" spans="1:7" ht="20.25" hidden="1" x14ac:dyDescent="0.25">
      <c r="A162" s="17"/>
      <c r="B162" s="13"/>
      <c r="C162" s="23"/>
      <c r="D162" s="24"/>
      <c r="E162" s="25"/>
      <c r="F162" s="25"/>
      <c r="G162" s="158"/>
    </row>
    <row r="163" spans="1:7" ht="40.5" hidden="1" x14ac:dyDescent="0.3">
      <c r="A163" s="1"/>
      <c r="B163" s="13" t="s">
        <v>84</v>
      </c>
      <c r="C163" s="23"/>
      <c r="D163" s="102"/>
      <c r="E163" s="25"/>
      <c r="F163" s="102"/>
      <c r="G163" s="158"/>
    </row>
    <row r="164" spans="1:7" s="59" customFormat="1" ht="20.25" hidden="1" x14ac:dyDescent="0.3">
      <c r="A164" s="1"/>
      <c r="B164" s="71"/>
      <c r="C164" s="23"/>
      <c r="D164" s="102"/>
      <c r="E164" s="25"/>
      <c r="F164" s="102"/>
      <c r="G164" s="158"/>
    </row>
    <row r="165" spans="1:7" ht="20.25" hidden="1" x14ac:dyDescent="0.25">
      <c r="A165" s="1"/>
      <c r="B165" s="13" t="s">
        <v>85</v>
      </c>
      <c r="C165" s="23"/>
      <c r="D165" s="24" t="s">
        <v>62</v>
      </c>
      <c r="E165" s="26"/>
      <c r="F165" s="25">
        <f>C165*E165</f>
        <v>0</v>
      </c>
      <c r="G165" s="158"/>
    </row>
    <row r="166" spans="1:7" ht="20.25" hidden="1" x14ac:dyDescent="0.25">
      <c r="A166" s="1"/>
      <c r="B166" s="13"/>
      <c r="C166" s="23"/>
      <c r="D166" s="24"/>
      <c r="E166" s="25"/>
      <c r="F166" s="25"/>
      <c r="G166" s="158"/>
    </row>
    <row r="167" spans="1:7" ht="20.25" hidden="1" x14ac:dyDescent="0.25">
      <c r="A167" s="1"/>
      <c r="B167" s="13" t="s">
        <v>86</v>
      </c>
      <c r="C167" s="23"/>
      <c r="D167" s="24" t="s">
        <v>62</v>
      </c>
      <c r="E167" s="26"/>
      <c r="F167" s="25">
        <f>C167*E167</f>
        <v>0</v>
      </c>
      <c r="G167" s="158"/>
    </row>
    <row r="168" spans="1:7" s="59" customFormat="1" ht="20.25" hidden="1" x14ac:dyDescent="0.25">
      <c r="A168" s="1"/>
      <c r="B168" s="13"/>
      <c r="C168" s="23"/>
      <c r="D168" s="24"/>
      <c r="E168" s="25"/>
      <c r="F168" s="25"/>
      <c r="G168" s="158"/>
    </row>
    <row r="169" spans="1:7" ht="20.25" hidden="1" x14ac:dyDescent="0.25">
      <c r="A169" s="1"/>
      <c r="B169" s="13" t="s">
        <v>87</v>
      </c>
      <c r="C169" s="23"/>
      <c r="D169" s="24" t="s">
        <v>62</v>
      </c>
      <c r="E169" s="26"/>
      <c r="F169" s="25">
        <f>C169*E169</f>
        <v>0</v>
      </c>
      <c r="G169" s="158"/>
    </row>
    <row r="170" spans="1:7" ht="20.25" hidden="1" x14ac:dyDescent="0.25">
      <c r="A170" s="1"/>
      <c r="B170" s="13"/>
      <c r="C170" s="23"/>
      <c r="D170" s="24"/>
      <c r="E170" s="25"/>
      <c r="F170" s="25"/>
      <c r="G170" s="158"/>
    </row>
    <row r="171" spans="1:7" ht="20.25" hidden="1" x14ac:dyDescent="0.25">
      <c r="A171" s="1"/>
      <c r="B171" s="13" t="s">
        <v>88</v>
      </c>
      <c r="C171" s="23"/>
      <c r="D171" s="24" t="s">
        <v>62</v>
      </c>
      <c r="E171" s="26"/>
      <c r="F171" s="25">
        <f>C171*E171</f>
        <v>0</v>
      </c>
      <c r="G171" s="158"/>
    </row>
    <row r="172" spans="1:7" ht="20.25" hidden="1" x14ac:dyDescent="0.25">
      <c r="A172" s="1"/>
      <c r="B172" s="72"/>
      <c r="C172" s="23"/>
      <c r="D172" s="24"/>
      <c r="E172" s="25"/>
      <c r="F172" s="25"/>
      <c r="G172" s="158"/>
    </row>
    <row r="173" spans="1:7" ht="20.25" hidden="1" x14ac:dyDescent="0.25">
      <c r="A173" s="1"/>
      <c r="B173" s="13" t="s">
        <v>89</v>
      </c>
      <c r="C173" s="36"/>
      <c r="D173" s="24" t="s">
        <v>29</v>
      </c>
      <c r="E173" s="26"/>
      <c r="F173" s="25">
        <f>C173*E173</f>
        <v>0</v>
      </c>
      <c r="G173" s="158"/>
    </row>
    <row r="174" spans="1:7" ht="20.25" hidden="1" x14ac:dyDescent="0.25">
      <c r="A174" s="1"/>
      <c r="B174" s="71"/>
      <c r="C174" s="23"/>
      <c r="D174" s="24"/>
      <c r="E174" s="25"/>
      <c r="F174" s="25"/>
      <c r="G174" s="158"/>
    </row>
    <row r="175" spans="1:7" ht="20.25" hidden="1" x14ac:dyDescent="0.25">
      <c r="A175" s="1"/>
      <c r="B175" s="13" t="s">
        <v>90</v>
      </c>
      <c r="C175" s="23"/>
      <c r="D175" s="24"/>
      <c r="E175" s="25"/>
      <c r="F175" s="25"/>
      <c r="G175" s="158"/>
    </row>
    <row r="176" spans="1:7" ht="20.25" hidden="1" x14ac:dyDescent="0.25">
      <c r="A176" s="1"/>
      <c r="B176" s="185"/>
      <c r="C176" s="23"/>
      <c r="D176" s="24"/>
      <c r="E176" s="25"/>
      <c r="F176" s="25"/>
      <c r="G176" s="158"/>
    </row>
    <row r="177" spans="1:8" ht="40.5" hidden="1" x14ac:dyDescent="0.25">
      <c r="A177" s="1"/>
      <c r="B177" s="13" t="s">
        <v>91</v>
      </c>
      <c r="C177" s="23"/>
      <c r="D177" s="24" t="s">
        <v>22</v>
      </c>
      <c r="E177" s="26"/>
      <c r="F177" s="25">
        <f>C177*E177</f>
        <v>0</v>
      </c>
      <c r="G177" s="158"/>
    </row>
    <row r="178" spans="1:8" ht="20.25" hidden="1" x14ac:dyDescent="0.25">
      <c r="A178" s="1"/>
      <c r="B178" s="13"/>
      <c r="C178" s="23"/>
      <c r="D178" s="24"/>
      <c r="E178" s="25"/>
      <c r="F178" s="25"/>
      <c r="G178" s="158"/>
    </row>
    <row r="179" spans="1:8" ht="40.5" hidden="1" x14ac:dyDescent="0.25">
      <c r="A179" s="1"/>
      <c r="B179" s="13" t="s">
        <v>92</v>
      </c>
      <c r="C179" s="23"/>
      <c r="D179" s="24" t="s">
        <v>22</v>
      </c>
      <c r="E179" s="26"/>
      <c r="F179" s="25">
        <f>C179*E179</f>
        <v>0</v>
      </c>
      <c r="G179" s="158"/>
    </row>
    <row r="180" spans="1:8" ht="20.25" hidden="1" x14ac:dyDescent="0.25">
      <c r="A180" s="1"/>
      <c r="B180" s="13"/>
      <c r="C180" s="23"/>
      <c r="D180" s="24"/>
      <c r="E180" s="25"/>
      <c r="F180" s="25"/>
      <c r="G180" s="158"/>
    </row>
    <row r="181" spans="1:8" ht="60.75" hidden="1" x14ac:dyDescent="0.25">
      <c r="A181" s="1"/>
      <c r="B181" s="13" t="s">
        <v>93</v>
      </c>
      <c r="C181" s="36"/>
      <c r="D181" s="24" t="s">
        <v>29</v>
      </c>
      <c r="E181" s="26"/>
      <c r="F181" s="25">
        <f>C181*E181</f>
        <v>0</v>
      </c>
      <c r="G181" s="158"/>
    </row>
    <row r="182" spans="1:8" ht="20.25" hidden="1" x14ac:dyDescent="0.25">
      <c r="A182" s="1"/>
      <c r="B182" s="13"/>
      <c r="C182" s="36"/>
      <c r="D182" s="24"/>
      <c r="E182" s="25"/>
      <c r="F182" s="25"/>
      <c r="G182" s="158"/>
    </row>
    <row r="183" spans="1:8" ht="40.5" hidden="1" x14ac:dyDescent="0.25">
      <c r="A183" s="1"/>
      <c r="B183" s="13" t="s">
        <v>94</v>
      </c>
      <c r="C183" s="36"/>
      <c r="D183" s="24" t="s">
        <v>22</v>
      </c>
      <c r="E183" s="26"/>
      <c r="F183" s="25">
        <f>C183*E183</f>
        <v>0</v>
      </c>
      <c r="G183" s="158"/>
    </row>
    <row r="184" spans="1:8" ht="20.25" hidden="1" x14ac:dyDescent="0.25">
      <c r="A184" s="1"/>
      <c r="B184" s="13"/>
      <c r="C184" s="23"/>
      <c r="D184" s="24"/>
      <c r="E184" s="25"/>
      <c r="F184" s="25"/>
      <c r="G184" s="158"/>
    </row>
    <row r="185" spans="1:8" ht="101.25" hidden="1" x14ac:dyDescent="0.25">
      <c r="A185" s="1"/>
      <c r="B185" s="13" t="s">
        <v>95</v>
      </c>
      <c r="C185" s="36"/>
      <c r="D185" s="24" t="s">
        <v>29</v>
      </c>
      <c r="E185" s="26"/>
      <c r="F185" s="25">
        <f>C185*E185</f>
        <v>0</v>
      </c>
      <c r="G185" s="158"/>
    </row>
    <row r="186" spans="1:8" ht="20.25" hidden="1" x14ac:dyDescent="0.25">
      <c r="A186" s="1"/>
      <c r="B186" s="13"/>
      <c r="C186" s="23"/>
      <c r="D186" s="24"/>
      <c r="E186" s="25"/>
      <c r="F186" s="25"/>
      <c r="G186" s="158"/>
    </row>
    <row r="187" spans="1:8" ht="101.25" hidden="1" x14ac:dyDescent="0.25">
      <c r="A187" s="1"/>
      <c r="B187" s="13" t="s">
        <v>96</v>
      </c>
      <c r="C187" s="23"/>
      <c r="D187" s="24" t="s">
        <v>29</v>
      </c>
      <c r="E187" s="26"/>
      <c r="F187" s="25">
        <f>C187*E187</f>
        <v>0</v>
      </c>
      <c r="G187" s="158"/>
    </row>
    <row r="188" spans="1:8" ht="21" thickBot="1" x14ac:dyDescent="0.3">
      <c r="A188" s="58"/>
      <c r="B188" s="13"/>
      <c r="C188" s="38"/>
      <c r="D188" s="2"/>
      <c r="E188" s="25"/>
      <c r="F188" s="25"/>
      <c r="G188" s="158"/>
    </row>
    <row r="189" spans="1:8" ht="41.25" hidden="1" thickBot="1" x14ac:dyDescent="0.5">
      <c r="A189" s="191"/>
      <c r="B189" s="18" t="s">
        <v>71</v>
      </c>
      <c r="C189" s="46"/>
      <c r="D189" s="54" t="s">
        <v>62</v>
      </c>
      <c r="E189" s="50"/>
      <c r="F189" s="30">
        <f>C189*E189</f>
        <v>0</v>
      </c>
      <c r="G189" s="164"/>
      <c r="H189" s="42"/>
    </row>
    <row r="190" spans="1:8" ht="21.75" hidden="1" customHeight="1" thickBot="1" x14ac:dyDescent="0.3">
      <c r="A190" s="204"/>
      <c r="B190" s="205"/>
      <c r="C190" s="213"/>
      <c r="D190" s="214"/>
      <c r="E190" s="215"/>
      <c r="F190" s="215"/>
      <c r="G190" s="158"/>
    </row>
    <row r="191" spans="1:8" ht="45.75" customHeight="1" thickBot="1" x14ac:dyDescent="0.3">
      <c r="A191" s="7" t="s">
        <v>370</v>
      </c>
      <c r="B191" s="235"/>
      <c r="C191" s="235"/>
      <c r="D191" s="235"/>
      <c r="E191" s="235"/>
      <c r="F191" s="235"/>
      <c r="G191" s="158"/>
    </row>
    <row r="192" spans="1:8" s="59" customFormat="1" ht="20.25" x14ac:dyDescent="0.25">
      <c r="A192" s="174"/>
      <c r="B192" s="174"/>
      <c r="C192" s="19"/>
      <c r="D192" s="130"/>
      <c r="E192" s="22"/>
      <c r="F192" s="216"/>
      <c r="G192" s="158"/>
    </row>
    <row r="193" spans="1:7" ht="101.25" x14ac:dyDescent="0.25">
      <c r="A193" s="1"/>
      <c r="B193" s="13" t="s">
        <v>355</v>
      </c>
      <c r="C193" s="23"/>
      <c r="D193" s="24"/>
      <c r="E193" s="25"/>
      <c r="F193" s="25"/>
      <c r="G193" s="158"/>
    </row>
    <row r="194" spans="1:7" ht="20.25" x14ac:dyDescent="0.25">
      <c r="A194" s="1"/>
      <c r="B194" s="13"/>
      <c r="C194" s="23"/>
      <c r="D194" s="24"/>
      <c r="E194" s="25"/>
      <c r="F194" s="25"/>
      <c r="G194" s="158"/>
    </row>
    <row r="195" spans="1:7" ht="20.25" x14ac:dyDescent="0.25">
      <c r="A195" s="43">
        <v>24</v>
      </c>
      <c r="B195" s="13" t="s">
        <v>97</v>
      </c>
      <c r="C195" s="23">
        <v>66</v>
      </c>
      <c r="D195" s="47" t="s">
        <v>15</v>
      </c>
      <c r="E195" s="26"/>
      <c r="F195" s="25">
        <f>C195*E195</f>
        <v>0</v>
      </c>
      <c r="G195" s="158"/>
    </row>
    <row r="196" spans="1:7" ht="20.25" x14ac:dyDescent="0.25">
      <c r="A196" s="43"/>
      <c r="B196" s="13"/>
      <c r="C196" s="57"/>
      <c r="D196" s="47"/>
      <c r="E196" s="25"/>
      <c r="F196" s="25"/>
      <c r="G196" s="158"/>
    </row>
    <row r="197" spans="1:7" ht="20.25" hidden="1" x14ac:dyDescent="0.25">
      <c r="A197" s="43"/>
      <c r="B197" s="13" t="s">
        <v>98</v>
      </c>
      <c r="C197" s="57"/>
      <c r="D197" s="47" t="s">
        <v>15</v>
      </c>
      <c r="E197" s="26"/>
      <c r="F197" s="25">
        <f>C197*E197</f>
        <v>0</v>
      </c>
      <c r="G197" s="158"/>
    </row>
    <row r="198" spans="1:7" ht="20.25" hidden="1" x14ac:dyDescent="0.25">
      <c r="A198" s="43"/>
      <c r="B198" s="13"/>
      <c r="C198" s="57"/>
      <c r="D198" s="47"/>
      <c r="E198" s="25"/>
      <c r="F198" s="25"/>
      <c r="G198" s="158"/>
    </row>
    <row r="199" spans="1:7" ht="20.25" hidden="1" x14ac:dyDescent="0.25">
      <c r="A199" s="43"/>
      <c r="B199" s="13" t="s">
        <v>99</v>
      </c>
      <c r="C199" s="57"/>
      <c r="D199" s="47" t="s">
        <v>15</v>
      </c>
      <c r="E199" s="26"/>
      <c r="F199" s="25">
        <f>C199*E199</f>
        <v>0</v>
      </c>
      <c r="G199" s="158"/>
    </row>
    <row r="200" spans="1:7" ht="20.25" hidden="1" x14ac:dyDescent="0.25">
      <c r="A200" s="43"/>
      <c r="B200" s="13"/>
      <c r="C200" s="57"/>
      <c r="D200" s="47"/>
      <c r="E200" s="25"/>
      <c r="F200" s="25"/>
      <c r="G200" s="158"/>
    </row>
    <row r="201" spans="1:7" ht="20.25" hidden="1" x14ac:dyDescent="0.25">
      <c r="A201" s="43"/>
      <c r="B201" s="13" t="s">
        <v>100</v>
      </c>
      <c r="C201" s="57"/>
      <c r="D201" s="47" t="s">
        <v>15</v>
      </c>
      <c r="E201" s="26"/>
      <c r="F201" s="25">
        <f>C201*E201</f>
        <v>0</v>
      </c>
      <c r="G201" s="158"/>
    </row>
    <row r="202" spans="1:7" ht="20.25" hidden="1" x14ac:dyDescent="0.25">
      <c r="A202" s="43"/>
      <c r="B202" s="13"/>
      <c r="C202" s="57"/>
      <c r="D202" s="47"/>
      <c r="E202" s="25"/>
      <c r="F202" s="25"/>
      <c r="G202" s="158"/>
    </row>
    <row r="203" spans="1:7" ht="20.25" hidden="1" x14ac:dyDescent="0.25">
      <c r="A203" s="1"/>
      <c r="B203" s="13" t="s">
        <v>101</v>
      </c>
      <c r="C203" s="23"/>
      <c r="D203" s="24" t="s">
        <v>15</v>
      </c>
      <c r="E203" s="26"/>
      <c r="F203" s="25">
        <f>C203*E203</f>
        <v>0</v>
      </c>
      <c r="G203" s="158"/>
    </row>
    <row r="204" spans="1:7" ht="20.25" hidden="1" x14ac:dyDescent="0.25">
      <c r="A204" s="1"/>
      <c r="B204" s="13"/>
      <c r="C204" s="23"/>
      <c r="D204" s="24"/>
      <c r="E204" s="25"/>
      <c r="F204" s="25"/>
      <c r="G204" s="158"/>
    </row>
    <row r="205" spans="1:7" ht="20.25" hidden="1" x14ac:dyDescent="0.25">
      <c r="A205" s="1"/>
      <c r="B205" s="13" t="s">
        <v>102</v>
      </c>
      <c r="C205" s="23"/>
      <c r="D205" s="24" t="s">
        <v>15</v>
      </c>
      <c r="E205" s="26"/>
      <c r="F205" s="25">
        <f>C205*E205</f>
        <v>0</v>
      </c>
      <c r="G205" s="158"/>
    </row>
    <row r="206" spans="1:7" ht="20.25" hidden="1" x14ac:dyDescent="0.25">
      <c r="A206" s="1"/>
      <c r="B206" s="13"/>
      <c r="C206" s="23"/>
      <c r="D206" s="24"/>
      <c r="E206" s="25"/>
      <c r="F206" s="25"/>
      <c r="G206" s="158"/>
    </row>
    <row r="207" spans="1:7" ht="20.25" hidden="1" customHeight="1" x14ac:dyDescent="0.25">
      <c r="A207" s="1"/>
      <c r="B207" s="13" t="s">
        <v>103</v>
      </c>
      <c r="C207" s="23"/>
      <c r="D207" s="24" t="s">
        <v>15</v>
      </c>
      <c r="E207" s="26"/>
      <c r="F207" s="25">
        <f>C207*E207</f>
        <v>0</v>
      </c>
      <c r="G207" s="158"/>
    </row>
    <row r="208" spans="1:7" ht="20.25" hidden="1" x14ac:dyDescent="0.25">
      <c r="A208" s="1"/>
      <c r="B208" s="13"/>
      <c r="C208" s="23"/>
      <c r="D208" s="24"/>
      <c r="E208" s="25"/>
      <c r="F208" s="25"/>
      <c r="G208" s="158"/>
    </row>
    <row r="209" spans="1:7" ht="20.25" hidden="1" x14ac:dyDescent="0.25">
      <c r="A209" s="1"/>
      <c r="B209" s="13" t="s">
        <v>104</v>
      </c>
      <c r="C209" s="23"/>
      <c r="D209" s="24" t="s">
        <v>15</v>
      </c>
      <c r="E209" s="26"/>
      <c r="F209" s="25">
        <f>C209*E209</f>
        <v>0</v>
      </c>
      <c r="G209" s="158"/>
    </row>
    <row r="210" spans="1:7" ht="20.25" hidden="1" x14ac:dyDescent="0.25">
      <c r="A210" s="1"/>
      <c r="B210" s="13"/>
      <c r="C210" s="23"/>
      <c r="D210" s="24"/>
      <c r="E210" s="25"/>
      <c r="F210" s="25"/>
      <c r="G210" s="158"/>
    </row>
    <row r="211" spans="1:7" ht="20.25" hidden="1" x14ac:dyDescent="0.25">
      <c r="A211" s="1"/>
      <c r="B211" s="13" t="s">
        <v>105</v>
      </c>
      <c r="C211" s="23"/>
      <c r="D211" s="24" t="s">
        <v>15</v>
      </c>
      <c r="E211" s="26"/>
      <c r="F211" s="25">
        <f>C211*E211</f>
        <v>0</v>
      </c>
      <c r="G211" s="158"/>
    </row>
    <row r="212" spans="1:7" ht="20.25" hidden="1" x14ac:dyDescent="0.25">
      <c r="A212" s="1"/>
      <c r="B212" s="13"/>
      <c r="C212" s="23"/>
      <c r="D212" s="24"/>
      <c r="E212" s="25"/>
      <c r="F212" s="25"/>
      <c r="G212" s="158"/>
    </row>
    <row r="213" spans="1:7" ht="20.25" hidden="1" x14ac:dyDescent="0.25">
      <c r="A213" s="1"/>
      <c r="B213" s="13" t="s">
        <v>106</v>
      </c>
      <c r="C213" s="23"/>
      <c r="D213" s="24" t="s">
        <v>15</v>
      </c>
      <c r="E213" s="26"/>
      <c r="F213" s="25">
        <f>C213*E213</f>
        <v>0</v>
      </c>
      <c r="G213" s="158"/>
    </row>
    <row r="214" spans="1:7" ht="20.25" hidden="1" x14ac:dyDescent="0.25">
      <c r="A214" s="1"/>
      <c r="B214" s="13"/>
      <c r="C214" s="23"/>
      <c r="D214" s="24"/>
      <c r="E214" s="25"/>
      <c r="F214" s="25"/>
      <c r="G214" s="158"/>
    </row>
    <row r="215" spans="1:7" ht="20.25" hidden="1" x14ac:dyDescent="0.25">
      <c r="A215" s="1"/>
      <c r="B215" s="13" t="s">
        <v>107</v>
      </c>
      <c r="C215" s="23"/>
      <c r="D215" s="24" t="s">
        <v>15</v>
      </c>
      <c r="E215" s="26"/>
      <c r="F215" s="25">
        <f>C215*E215</f>
        <v>0</v>
      </c>
      <c r="G215" s="158"/>
    </row>
    <row r="216" spans="1:7" ht="20.25" hidden="1" x14ac:dyDescent="0.25">
      <c r="A216" s="1"/>
      <c r="B216" s="87"/>
      <c r="C216" s="23"/>
      <c r="D216" s="24"/>
      <c r="E216" s="25"/>
      <c r="F216" s="25"/>
      <c r="G216" s="158"/>
    </row>
    <row r="217" spans="1:7" ht="81" hidden="1" x14ac:dyDescent="0.25">
      <c r="A217" s="1"/>
      <c r="B217" s="13" t="s">
        <v>108</v>
      </c>
      <c r="C217" s="23"/>
      <c r="D217" s="24"/>
      <c r="E217" s="25"/>
      <c r="F217" s="25"/>
      <c r="G217" s="158"/>
    </row>
    <row r="218" spans="1:7" ht="20.25" hidden="1" x14ac:dyDescent="0.25">
      <c r="A218" s="1"/>
      <c r="B218" s="13"/>
      <c r="C218" s="23"/>
      <c r="D218" s="24"/>
      <c r="E218" s="25"/>
      <c r="F218" s="25"/>
      <c r="G218" s="158"/>
    </row>
    <row r="219" spans="1:7" ht="20.25" hidden="1" x14ac:dyDescent="0.25">
      <c r="A219" s="1"/>
      <c r="B219" s="13" t="s">
        <v>109</v>
      </c>
      <c r="C219" s="23"/>
      <c r="D219" s="24" t="s">
        <v>15</v>
      </c>
      <c r="E219" s="26"/>
      <c r="F219" s="25">
        <f>C219*E219</f>
        <v>0</v>
      </c>
      <c r="G219" s="158"/>
    </row>
    <row r="220" spans="1:7" ht="20.25" hidden="1" x14ac:dyDescent="0.25">
      <c r="A220" s="1"/>
      <c r="B220" s="13"/>
      <c r="C220" s="23"/>
      <c r="D220" s="24"/>
      <c r="E220" s="25"/>
      <c r="F220" s="25"/>
      <c r="G220" s="158"/>
    </row>
    <row r="221" spans="1:7" ht="20.25" hidden="1" x14ac:dyDescent="0.25">
      <c r="A221" s="1"/>
      <c r="B221" s="13" t="s">
        <v>110</v>
      </c>
      <c r="C221" s="23"/>
      <c r="D221" s="24" t="s">
        <v>15</v>
      </c>
      <c r="E221" s="26"/>
      <c r="F221" s="25">
        <f>C221*E221</f>
        <v>0</v>
      </c>
      <c r="G221" s="158"/>
    </row>
    <row r="222" spans="1:7" ht="20.25" hidden="1" x14ac:dyDescent="0.25">
      <c r="A222" s="1"/>
      <c r="B222" s="13"/>
      <c r="C222" s="23"/>
      <c r="D222" s="24"/>
      <c r="E222" s="25"/>
      <c r="F222" s="25"/>
      <c r="G222" s="158"/>
    </row>
    <row r="223" spans="1:7" ht="20.25" hidden="1" x14ac:dyDescent="0.25">
      <c r="A223" s="1"/>
      <c r="B223" s="13" t="s">
        <v>111</v>
      </c>
      <c r="C223" s="23"/>
      <c r="D223" s="24" t="s">
        <v>15</v>
      </c>
      <c r="E223" s="26"/>
      <c r="F223" s="25">
        <f>C223*E223</f>
        <v>0</v>
      </c>
      <c r="G223" s="158"/>
    </row>
    <row r="224" spans="1:7" ht="20.25" hidden="1" x14ac:dyDescent="0.25">
      <c r="A224" s="1"/>
      <c r="B224" s="13"/>
      <c r="C224" s="23"/>
      <c r="D224" s="24"/>
      <c r="E224" s="25"/>
      <c r="F224" s="25"/>
      <c r="G224" s="158"/>
    </row>
    <row r="225" spans="1:7" ht="20.25" hidden="1" x14ac:dyDescent="0.25">
      <c r="A225" s="1"/>
      <c r="B225" s="13" t="s">
        <v>112</v>
      </c>
      <c r="C225" s="23"/>
      <c r="D225" s="24" t="s">
        <v>15</v>
      </c>
      <c r="E225" s="26"/>
      <c r="F225" s="25">
        <f>C225*E225</f>
        <v>0</v>
      </c>
      <c r="G225" s="158"/>
    </row>
    <row r="226" spans="1:7" ht="20.25" hidden="1" x14ac:dyDescent="0.25">
      <c r="A226" s="1"/>
      <c r="B226" s="13"/>
      <c r="C226" s="23"/>
      <c r="D226" s="24"/>
      <c r="E226" s="25"/>
      <c r="F226" s="25"/>
      <c r="G226" s="158"/>
    </row>
    <row r="227" spans="1:7" ht="20.25" hidden="1" x14ac:dyDescent="0.25">
      <c r="A227" s="1"/>
      <c r="B227" s="13" t="s">
        <v>113</v>
      </c>
      <c r="C227" s="23"/>
      <c r="D227" s="24" t="s">
        <v>15</v>
      </c>
      <c r="E227" s="26"/>
      <c r="F227" s="25">
        <f>C227*E227</f>
        <v>0</v>
      </c>
      <c r="G227" s="158"/>
    </row>
    <row r="228" spans="1:7" ht="20.25" hidden="1" x14ac:dyDescent="0.25">
      <c r="A228" s="1"/>
      <c r="B228" s="13"/>
      <c r="C228" s="23"/>
      <c r="D228" s="24"/>
      <c r="E228" s="25"/>
      <c r="F228" s="25"/>
      <c r="G228" s="158"/>
    </row>
    <row r="229" spans="1:7" ht="20.25" hidden="1" x14ac:dyDescent="0.25">
      <c r="A229" s="1"/>
      <c r="B229" s="13" t="s">
        <v>114</v>
      </c>
      <c r="C229" s="23"/>
      <c r="D229" s="24" t="s">
        <v>15</v>
      </c>
      <c r="E229" s="26"/>
      <c r="F229" s="25">
        <f>C229*E229</f>
        <v>0</v>
      </c>
      <c r="G229" s="158"/>
    </row>
    <row r="230" spans="1:7" ht="20.25" hidden="1" x14ac:dyDescent="0.25">
      <c r="A230" s="1"/>
      <c r="B230" s="13"/>
      <c r="C230" s="23"/>
      <c r="D230" s="24"/>
      <c r="E230" s="25"/>
      <c r="F230" s="25"/>
      <c r="G230" s="158"/>
    </row>
    <row r="231" spans="1:7" ht="20.25" hidden="1" x14ac:dyDescent="0.25">
      <c r="A231" s="1"/>
      <c r="B231" s="13" t="s">
        <v>115</v>
      </c>
      <c r="C231" s="23"/>
      <c r="D231" s="24" t="s">
        <v>15</v>
      </c>
      <c r="E231" s="26"/>
      <c r="F231" s="25">
        <f>C231*E231</f>
        <v>0</v>
      </c>
      <c r="G231" s="158"/>
    </row>
    <row r="232" spans="1:7" ht="20.25" hidden="1" x14ac:dyDescent="0.25">
      <c r="A232" s="1"/>
      <c r="B232" s="13"/>
      <c r="C232" s="23"/>
      <c r="D232" s="24"/>
      <c r="E232" s="25"/>
      <c r="F232" s="25"/>
      <c r="G232" s="166"/>
    </row>
    <row r="233" spans="1:7" ht="20.25" hidden="1" x14ac:dyDescent="0.25">
      <c r="A233" s="1"/>
      <c r="B233" s="13" t="s">
        <v>116</v>
      </c>
      <c r="C233" s="23"/>
      <c r="D233" s="24" t="s">
        <v>15</v>
      </c>
      <c r="E233" s="26"/>
      <c r="F233" s="25">
        <f>C233*E233</f>
        <v>0</v>
      </c>
      <c r="G233" s="158"/>
    </row>
    <row r="234" spans="1:7" ht="20.25" hidden="1" x14ac:dyDescent="0.25">
      <c r="A234" s="1"/>
      <c r="B234" s="13"/>
      <c r="C234" s="23"/>
      <c r="D234" s="24"/>
      <c r="E234" s="25"/>
      <c r="F234" s="25"/>
      <c r="G234" s="158"/>
    </row>
    <row r="235" spans="1:7" ht="20.25" hidden="1" x14ac:dyDescent="0.25">
      <c r="A235" s="88"/>
      <c r="B235" s="13" t="s">
        <v>117</v>
      </c>
      <c r="C235" s="88"/>
      <c r="D235" s="88" t="s">
        <v>15</v>
      </c>
      <c r="E235" s="39"/>
      <c r="F235" s="89">
        <f>E235*C235</f>
        <v>0</v>
      </c>
      <c r="G235" s="167"/>
    </row>
    <row r="236" spans="1:7" ht="20.25" hidden="1" x14ac:dyDescent="0.25">
      <c r="A236" s="1"/>
      <c r="B236" s="87"/>
      <c r="C236" s="23"/>
      <c r="D236" s="24"/>
      <c r="E236" s="25"/>
      <c r="F236" s="25"/>
      <c r="G236" s="158"/>
    </row>
    <row r="237" spans="1:7" ht="20.25" hidden="1" x14ac:dyDescent="0.25">
      <c r="A237" s="1"/>
      <c r="B237" s="87"/>
      <c r="C237" s="23"/>
      <c r="D237" s="24"/>
      <c r="E237" s="25"/>
      <c r="F237" s="25"/>
      <c r="G237" s="158"/>
    </row>
    <row r="238" spans="1:7" ht="60.75" hidden="1" x14ac:dyDescent="0.25">
      <c r="A238" s="1"/>
      <c r="B238" s="13" t="s">
        <v>118</v>
      </c>
      <c r="C238" s="23"/>
      <c r="D238" s="24"/>
      <c r="E238" s="25"/>
      <c r="F238" s="25"/>
      <c r="G238" s="158"/>
    </row>
    <row r="239" spans="1:7" ht="20.25" hidden="1" x14ac:dyDescent="0.25">
      <c r="A239" s="1"/>
      <c r="B239" s="13"/>
      <c r="C239" s="23"/>
      <c r="D239" s="24"/>
      <c r="E239" s="25"/>
      <c r="F239" s="25"/>
      <c r="G239" s="158"/>
    </row>
    <row r="240" spans="1:7" ht="20.25" hidden="1" x14ac:dyDescent="0.25">
      <c r="A240" s="17"/>
      <c r="B240" s="13" t="s">
        <v>119</v>
      </c>
      <c r="C240" s="23"/>
      <c r="D240" s="24" t="s">
        <v>9</v>
      </c>
      <c r="E240" s="26"/>
      <c r="F240" s="25">
        <f>C240*E240</f>
        <v>0</v>
      </c>
      <c r="G240" s="158"/>
    </row>
    <row r="241" spans="1:7" ht="20.25" hidden="1" x14ac:dyDescent="0.25">
      <c r="A241" s="17"/>
      <c r="B241" s="13"/>
      <c r="C241" s="23"/>
      <c r="D241" s="24"/>
      <c r="E241" s="25"/>
      <c r="F241" s="25"/>
      <c r="G241" s="158"/>
    </row>
    <row r="242" spans="1:7" ht="20.25" hidden="1" x14ac:dyDescent="0.25">
      <c r="A242" s="17"/>
      <c r="B242" s="13" t="s">
        <v>120</v>
      </c>
      <c r="C242" s="23"/>
      <c r="D242" s="24" t="s">
        <v>9</v>
      </c>
      <c r="E242" s="26"/>
      <c r="F242" s="25">
        <f>C242*E242</f>
        <v>0</v>
      </c>
      <c r="G242" s="158"/>
    </row>
    <row r="243" spans="1:7" ht="20.25" hidden="1" x14ac:dyDescent="0.25">
      <c r="A243" s="1"/>
      <c r="B243" s="13"/>
      <c r="C243" s="23"/>
      <c r="D243" s="24"/>
      <c r="E243" s="25"/>
      <c r="F243" s="25"/>
      <c r="G243" s="158"/>
    </row>
    <row r="244" spans="1:7" ht="20.25" hidden="1" x14ac:dyDescent="0.25">
      <c r="A244" s="17"/>
      <c r="B244" s="13" t="s">
        <v>121</v>
      </c>
      <c r="C244" s="23"/>
      <c r="D244" s="24" t="s">
        <v>9</v>
      </c>
      <c r="E244" s="26"/>
      <c r="F244" s="25">
        <f>C244*E244</f>
        <v>0</v>
      </c>
      <c r="G244" s="158"/>
    </row>
    <row r="245" spans="1:7" ht="20.25" hidden="1" x14ac:dyDescent="0.25">
      <c r="A245" s="17"/>
      <c r="B245" s="13"/>
      <c r="C245" s="23"/>
      <c r="D245" s="24"/>
      <c r="E245" s="25"/>
      <c r="F245" s="25"/>
      <c r="G245" s="158"/>
    </row>
    <row r="246" spans="1:7" ht="20.25" hidden="1" x14ac:dyDescent="0.25">
      <c r="A246" s="17"/>
      <c r="B246" s="13" t="s">
        <v>122</v>
      </c>
      <c r="C246" s="23"/>
      <c r="D246" s="24" t="s">
        <v>9</v>
      </c>
      <c r="E246" s="26"/>
      <c r="F246" s="25">
        <f>C246*E246</f>
        <v>0</v>
      </c>
      <c r="G246" s="158"/>
    </row>
    <row r="247" spans="1:7" ht="20.25" hidden="1" x14ac:dyDescent="0.25">
      <c r="A247" s="1"/>
      <c r="B247" s="13"/>
      <c r="C247" s="23"/>
      <c r="D247" s="24"/>
      <c r="E247" s="25"/>
      <c r="F247" s="25"/>
      <c r="G247" s="158"/>
    </row>
    <row r="248" spans="1:7" ht="20.25" hidden="1" x14ac:dyDescent="0.25">
      <c r="A248" s="17"/>
      <c r="B248" s="13" t="s">
        <v>123</v>
      </c>
      <c r="C248" s="23"/>
      <c r="D248" s="24" t="s">
        <v>9</v>
      </c>
      <c r="E248" s="26"/>
      <c r="F248" s="25">
        <f>C248*E248</f>
        <v>0</v>
      </c>
      <c r="G248" s="158"/>
    </row>
    <row r="249" spans="1:7" ht="20.25" hidden="1" x14ac:dyDescent="0.25">
      <c r="A249" s="17"/>
      <c r="B249" s="13"/>
      <c r="C249" s="23"/>
      <c r="D249" s="24"/>
      <c r="E249" s="25"/>
      <c r="F249" s="25"/>
      <c r="G249" s="158"/>
    </row>
    <row r="250" spans="1:7" ht="20.25" hidden="1" x14ac:dyDescent="0.25">
      <c r="A250" s="17"/>
      <c r="B250" s="13" t="s">
        <v>124</v>
      </c>
      <c r="C250" s="23"/>
      <c r="D250" s="24" t="s">
        <v>9</v>
      </c>
      <c r="E250" s="26"/>
      <c r="F250" s="25">
        <f>C250*E250</f>
        <v>0</v>
      </c>
      <c r="G250" s="158"/>
    </row>
    <row r="251" spans="1:7" ht="20.25" hidden="1" x14ac:dyDescent="0.25">
      <c r="A251" s="17"/>
      <c r="B251" s="87"/>
      <c r="C251" s="23"/>
      <c r="D251" s="24"/>
      <c r="E251" s="25"/>
      <c r="F251" s="25"/>
      <c r="G251" s="158"/>
    </row>
    <row r="252" spans="1:7" ht="40.5" hidden="1" x14ac:dyDescent="0.25">
      <c r="A252" s="1"/>
      <c r="B252" s="13" t="s">
        <v>125</v>
      </c>
      <c r="C252" s="23"/>
      <c r="D252" s="24" t="s">
        <v>8</v>
      </c>
      <c r="E252" s="25"/>
      <c r="F252" s="70"/>
      <c r="G252" s="158"/>
    </row>
    <row r="253" spans="1:7" ht="20.25" hidden="1" x14ac:dyDescent="0.25">
      <c r="A253" s="1"/>
      <c r="B253" s="13"/>
      <c r="C253" s="23"/>
      <c r="D253" s="24"/>
      <c r="E253" s="25"/>
      <c r="F253" s="70"/>
      <c r="G253" s="158"/>
    </row>
    <row r="254" spans="1:7" ht="20.25" hidden="1" x14ac:dyDescent="0.25">
      <c r="A254" s="1"/>
      <c r="B254" s="13" t="s">
        <v>126</v>
      </c>
      <c r="C254" s="23"/>
      <c r="D254" s="24" t="s">
        <v>9</v>
      </c>
      <c r="E254" s="26"/>
      <c r="F254" s="25">
        <f>C254*E254</f>
        <v>0</v>
      </c>
      <c r="G254" s="158"/>
    </row>
    <row r="255" spans="1:7" ht="62.25" hidden="1" customHeight="1" x14ac:dyDescent="0.25">
      <c r="A255" s="1"/>
      <c r="B255" s="13" t="s">
        <v>127</v>
      </c>
      <c r="C255" s="23"/>
      <c r="D255" s="24"/>
      <c r="E255" s="25"/>
      <c r="F255" s="25"/>
      <c r="G255" s="158"/>
    </row>
    <row r="256" spans="1:7" ht="20.25" hidden="1" x14ac:dyDescent="0.25">
      <c r="A256" s="1"/>
      <c r="B256" s="197"/>
      <c r="C256" s="23"/>
      <c r="D256" s="24"/>
      <c r="E256" s="25"/>
      <c r="F256" s="70"/>
      <c r="G256" s="158"/>
    </row>
    <row r="257" spans="1:7" ht="20.25" hidden="1" x14ac:dyDescent="0.25">
      <c r="A257" s="1"/>
      <c r="B257" s="13" t="s">
        <v>126</v>
      </c>
      <c r="C257" s="23"/>
      <c r="D257" s="24" t="s">
        <v>9</v>
      </c>
      <c r="E257" s="26"/>
      <c r="F257" s="25">
        <f>C257*E257</f>
        <v>0</v>
      </c>
      <c r="G257" s="158"/>
    </row>
    <row r="258" spans="1:7" ht="20.25" hidden="1" x14ac:dyDescent="0.25">
      <c r="A258" s="1"/>
      <c r="B258" s="87"/>
      <c r="C258" s="23"/>
      <c r="D258" s="24"/>
      <c r="E258" s="25"/>
      <c r="F258" s="25"/>
      <c r="G258" s="158"/>
    </row>
    <row r="259" spans="1:7" ht="40.5" hidden="1" x14ac:dyDescent="0.25">
      <c r="A259" s="1"/>
      <c r="B259" s="13" t="s">
        <v>128</v>
      </c>
      <c r="C259" s="23"/>
      <c r="D259" s="24"/>
      <c r="E259" s="25"/>
      <c r="F259" s="25"/>
      <c r="G259" s="158"/>
    </row>
    <row r="260" spans="1:7" ht="20.25" hidden="1" x14ac:dyDescent="0.25">
      <c r="A260" s="1"/>
      <c r="B260" s="13"/>
      <c r="C260" s="23"/>
      <c r="D260" s="24"/>
      <c r="E260" s="25"/>
      <c r="F260" s="25"/>
      <c r="G260" s="158"/>
    </row>
    <row r="261" spans="1:7" ht="20.25" hidden="1" x14ac:dyDescent="0.25">
      <c r="A261" s="1"/>
      <c r="B261" s="13" t="s">
        <v>129</v>
      </c>
      <c r="C261" s="23"/>
      <c r="D261" s="24" t="s">
        <v>9</v>
      </c>
      <c r="E261" s="26"/>
      <c r="F261" s="25">
        <f>C261*E261</f>
        <v>0</v>
      </c>
      <c r="G261" s="158"/>
    </row>
    <row r="262" spans="1:7" ht="20.25" hidden="1" x14ac:dyDescent="0.25">
      <c r="A262" s="1"/>
      <c r="B262" s="87"/>
      <c r="C262" s="23"/>
      <c r="D262" s="24"/>
      <c r="E262" s="25"/>
      <c r="F262" s="25"/>
      <c r="G262" s="158"/>
    </row>
    <row r="263" spans="1:7" ht="40.5" hidden="1" x14ac:dyDescent="0.25">
      <c r="A263" s="1"/>
      <c r="B263" s="13" t="s">
        <v>130</v>
      </c>
      <c r="C263" s="23"/>
      <c r="D263" s="24"/>
      <c r="E263" s="25"/>
      <c r="F263" s="25"/>
      <c r="G263" s="158"/>
    </row>
    <row r="264" spans="1:7" ht="20.25" hidden="1" x14ac:dyDescent="0.25">
      <c r="A264" s="1"/>
      <c r="B264" s="13"/>
      <c r="C264" s="23"/>
      <c r="D264" s="24"/>
      <c r="E264" s="25"/>
      <c r="F264" s="25"/>
      <c r="G264" s="158"/>
    </row>
    <row r="265" spans="1:7" ht="20.25" hidden="1" x14ac:dyDescent="0.25">
      <c r="A265" s="1"/>
      <c r="B265" s="13" t="s">
        <v>129</v>
      </c>
      <c r="C265" s="23"/>
      <c r="D265" s="24" t="s">
        <v>9</v>
      </c>
      <c r="E265" s="26"/>
      <c r="F265" s="25">
        <f>C265*E265</f>
        <v>0</v>
      </c>
      <c r="G265" s="158"/>
    </row>
    <row r="266" spans="1:7" ht="20.25" hidden="1" x14ac:dyDescent="0.25">
      <c r="A266" s="1"/>
      <c r="B266" s="87"/>
      <c r="C266" s="23"/>
      <c r="D266" s="24"/>
      <c r="E266" s="65"/>
      <c r="F266" s="25"/>
      <c r="G266" s="158"/>
    </row>
    <row r="267" spans="1:7" ht="40.5" hidden="1" x14ac:dyDescent="0.25">
      <c r="A267" s="1"/>
      <c r="B267" s="13" t="s">
        <v>131</v>
      </c>
      <c r="C267" s="23"/>
      <c r="D267" s="24"/>
      <c r="E267" s="25"/>
      <c r="F267" s="25"/>
      <c r="G267" s="158"/>
    </row>
    <row r="268" spans="1:7" ht="20.25" hidden="1" x14ac:dyDescent="0.25">
      <c r="A268" s="1"/>
      <c r="B268" s="13"/>
      <c r="C268" s="23"/>
      <c r="D268" s="24"/>
      <c r="E268" s="25"/>
      <c r="F268" s="25"/>
      <c r="G268" s="158"/>
    </row>
    <row r="269" spans="1:7" ht="20.25" hidden="1" x14ac:dyDescent="0.25">
      <c r="A269" s="1"/>
      <c r="B269" s="13" t="s">
        <v>132</v>
      </c>
      <c r="C269" s="23"/>
      <c r="D269" s="24" t="s">
        <v>9</v>
      </c>
      <c r="E269" s="26"/>
      <c r="F269" s="25">
        <f>C269*E269</f>
        <v>0</v>
      </c>
      <c r="G269" s="158"/>
    </row>
    <row r="270" spans="1:7" ht="20.25" hidden="1" x14ac:dyDescent="0.25">
      <c r="A270" s="1"/>
      <c r="B270" s="87"/>
      <c r="C270" s="23"/>
      <c r="D270" s="24"/>
      <c r="E270" s="25"/>
      <c r="F270" s="25"/>
      <c r="G270" s="158"/>
    </row>
    <row r="271" spans="1:7" ht="40.5" hidden="1" x14ac:dyDescent="0.25">
      <c r="A271" s="1"/>
      <c r="B271" s="13" t="s">
        <v>133</v>
      </c>
      <c r="C271" s="23"/>
      <c r="D271" s="24"/>
      <c r="E271" s="25"/>
      <c r="F271" s="25"/>
      <c r="G271" s="158"/>
    </row>
    <row r="272" spans="1:7" ht="20.25" hidden="1" x14ac:dyDescent="0.25">
      <c r="A272" s="1"/>
      <c r="B272" s="13"/>
      <c r="C272" s="23"/>
      <c r="D272" s="24"/>
      <c r="E272" s="25"/>
      <c r="F272" s="25"/>
      <c r="G272" s="158"/>
    </row>
    <row r="273" spans="1:7" ht="20.25" hidden="1" x14ac:dyDescent="0.25">
      <c r="A273" s="1"/>
      <c r="B273" s="13" t="s">
        <v>134</v>
      </c>
      <c r="C273" s="23"/>
      <c r="D273" s="24" t="s">
        <v>9</v>
      </c>
      <c r="E273" s="26"/>
      <c r="F273" s="25">
        <f>C273*E273</f>
        <v>0</v>
      </c>
      <c r="G273" s="158"/>
    </row>
    <row r="274" spans="1:7" ht="20.25" hidden="1" x14ac:dyDescent="0.25">
      <c r="A274" s="1"/>
      <c r="B274" s="87"/>
      <c r="C274" s="23"/>
      <c r="D274" s="24"/>
      <c r="E274" s="25"/>
      <c r="F274" s="25"/>
      <c r="G274" s="158"/>
    </row>
    <row r="275" spans="1:7" ht="40.5" hidden="1" x14ac:dyDescent="0.25">
      <c r="A275" s="1"/>
      <c r="B275" s="13" t="s">
        <v>135</v>
      </c>
      <c r="C275" s="23"/>
      <c r="D275" s="24"/>
      <c r="E275" s="25"/>
      <c r="F275" s="25"/>
      <c r="G275" s="158"/>
    </row>
    <row r="276" spans="1:7" ht="20.25" hidden="1" x14ac:dyDescent="0.25">
      <c r="A276" s="1"/>
      <c r="B276" s="13"/>
      <c r="C276" s="23"/>
      <c r="D276" s="24"/>
      <c r="E276" s="25"/>
      <c r="F276" s="25"/>
      <c r="G276" s="158"/>
    </row>
    <row r="277" spans="1:7" ht="20.25" hidden="1" x14ac:dyDescent="0.25">
      <c r="A277" s="1"/>
      <c r="B277" s="13" t="s">
        <v>134</v>
      </c>
      <c r="C277" s="23"/>
      <c r="D277" s="24" t="s">
        <v>9</v>
      </c>
      <c r="E277" s="26"/>
      <c r="F277" s="25">
        <f>C277*E277</f>
        <v>0</v>
      </c>
      <c r="G277" s="158"/>
    </row>
    <row r="278" spans="1:7" ht="20.25" hidden="1" x14ac:dyDescent="0.25">
      <c r="A278" s="1"/>
      <c r="B278" s="13"/>
      <c r="C278" s="23"/>
      <c r="D278" s="24"/>
      <c r="E278" s="64"/>
      <c r="F278" s="25"/>
      <c r="G278" s="158"/>
    </row>
    <row r="279" spans="1:7" ht="40.5" x14ac:dyDescent="0.25">
      <c r="A279" s="1"/>
      <c r="B279" s="13" t="s">
        <v>356</v>
      </c>
      <c r="C279" s="23"/>
      <c r="D279" s="24"/>
      <c r="E279" s="25"/>
      <c r="F279" s="25"/>
      <c r="G279" s="158"/>
    </row>
    <row r="280" spans="1:7" ht="20.25" x14ac:dyDescent="0.25">
      <c r="A280" s="1"/>
      <c r="B280" s="13"/>
      <c r="C280" s="23"/>
      <c r="D280" s="24"/>
      <c r="E280" s="25"/>
      <c r="F280" s="25"/>
      <c r="G280" s="158"/>
    </row>
    <row r="281" spans="1:7" ht="20.25" x14ac:dyDescent="0.25">
      <c r="A281" s="1">
        <v>25</v>
      </c>
      <c r="B281" s="13" t="s">
        <v>136</v>
      </c>
      <c r="C281" s="23">
        <v>1</v>
      </c>
      <c r="D281" s="24" t="s">
        <v>9</v>
      </c>
      <c r="E281" s="26"/>
      <c r="F281" s="25">
        <f>C281*E281</f>
        <v>0</v>
      </c>
      <c r="G281" s="158"/>
    </row>
    <row r="282" spans="1:7" ht="20.25" x14ac:dyDescent="0.25">
      <c r="A282" s="1"/>
      <c r="B282" s="87"/>
      <c r="C282" s="23"/>
      <c r="D282" s="24"/>
      <c r="E282" s="25"/>
      <c r="F282" s="25"/>
      <c r="G282" s="158"/>
    </row>
    <row r="283" spans="1:7" ht="40.5" hidden="1" x14ac:dyDescent="0.25">
      <c r="A283" s="1"/>
      <c r="B283" s="13" t="s">
        <v>137</v>
      </c>
      <c r="C283" s="23"/>
      <c r="D283" s="24"/>
      <c r="E283" s="25"/>
      <c r="F283" s="25"/>
      <c r="G283" s="158"/>
    </row>
    <row r="284" spans="1:7" ht="20.25" hidden="1" x14ac:dyDescent="0.25">
      <c r="A284" s="1"/>
      <c r="B284" s="13"/>
      <c r="C284" s="23"/>
      <c r="D284" s="24"/>
      <c r="E284" s="25"/>
      <c r="F284" s="25"/>
      <c r="G284" s="158"/>
    </row>
    <row r="285" spans="1:7" ht="20.25" hidden="1" x14ac:dyDescent="0.25">
      <c r="A285" s="1"/>
      <c r="B285" s="13" t="s">
        <v>138</v>
      </c>
      <c r="C285" s="23"/>
      <c r="D285" s="24" t="s">
        <v>9</v>
      </c>
      <c r="E285" s="26"/>
      <c r="F285" s="25">
        <f>C285*E285</f>
        <v>0</v>
      </c>
      <c r="G285" s="158"/>
    </row>
    <row r="286" spans="1:7" ht="20.25" hidden="1" x14ac:dyDescent="0.25">
      <c r="A286" s="1"/>
      <c r="B286" s="87"/>
      <c r="C286" s="23"/>
      <c r="D286" s="24"/>
      <c r="E286" s="25"/>
      <c r="F286" s="25"/>
      <c r="G286" s="158"/>
    </row>
    <row r="287" spans="1:7" ht="40.5" x14ac:dyDescent="0.25">
      <c r="A287" s="1"/>
      <c r="B287" s="13" t="s">
        <v>357</v>
      </c>
      <c r="C287" s="23"/>
      <c r="D287" s="24"/>
      <c r="E287" s="25"/>
      <c r="F287" s="25"/>
      <c r="G287" s="158"/>
    </row>
    <row r="288" spans="1:7" ht="20.25" x14ac:dyDescent="0.25">
      <c r="A288" s="1"/>
      <c r="B288" s="13"/>
      <c r="C288" s="23"/>
      <c r="D288" s="24"/>
      <c r="E288" s="25"/>
      <c r="F288" s="25"/>
      <c r="G288" s="158"/>
    </row>
    <row r="289" spans="1:7" ht="20.25" x14ac:dyDescent="0.25">
      <c r="A289" s="1">
        <v>26</v>
      </c>
      <c r="B289" s="13" t="s">
        <v>139</v>
      </c>
      <c r="C289" s="23">
        <v>1</v>
      </c>
      <c r="D289" s="24" t="s">
        <v>9</v>
      </c>
      <c r="E289" s="26"/>
      <c r="F289" s="25">
        <f>C289*E289</f>
        <v>0</v>
      </c>
      <c r="G289" s="158"/>
    </row>
    <row r="290" spans="1:7" ht="21" thickBot="1" x14ac:dyDescent="0.3">
      <c r="A290" s="1"/>
      <c r="B290" s="87"/>
      <c r="C290" s="23"/>
      <c r="D290" s="24"/>
      <c r="E290" s="25"/>
      <c r="F290" s="25"/>
      <c r="G290" s="158"/>
    </row>
    <row r="291" spans="1:7" ht="41.25" hidden="1" thickBot="1" x14ac:dyDescent="0.3">
      <c r="A291" s="189"/>
      <c r="B291" s="18" t="s">
        <v>140</v>
      </c>
      <c r="C291" s="78"/>
      <c r="D291" s="32"/>
      <c r="E291" s="33"/>
      <c r="F291" s="79"/>
      <c r="G291" s="158"/>
    </row>
    <row r="292" spans="1:7" ht="21" hidden="1" thickBot="1" x14ac:dyDescent="0.3">
      <c r="A292" s="186"/>
      <c r="B292" s="16"/>
      <c r="C292" s="60"/>
      <c r="D292" s="61"/>
      <c r="E292" s="62"/>
      <c r="F292" s="63"/>
      <c r="G292" s="158"/>
    </row>
    <row r="293" spans="1:7" ht="21" hidden="1" thickBot="1" x14ac:dyDescent="0.3">
      <c r="A293" s="189"/>
      <c r="B293" s="18" t="s">
        <v>138</v>
      </c>
      <c r="C293" s="93"/>
      <c r="D293" s="94" t="s">
        <v>9</v>
      </c>
      <c r="E293" s="95"/>
      <c r="F293" s="96">
        <f>C293*E293</f>
        <v>0</v>
      </c>
      <c r="G293" s="158"/>
    </row>
    <row r="294" spans="1:7" ht="21" hidden="1" thickBot="1" x14ac:dyDescent="0.3">
      <c r="A294" s="186"/>
      <c r="B294" s="90"/>
      <c r="C294" s="74"/>
      <c r="D294" s="75"/>
      <c r="E294" s="76"/>
      <c r="F294" s="77"/>
      <c r="G294" s="158"/>
    </row>
    <row r="295" spans="1:7" ht="21" hidden="1" thickBot="1" x14ac:dyDescent="0.3">
      <c r="A295" s="186"/>
      <c r="B295" s="16" t="s">
        <v>141</v>
      </c>
      <c r="C295" s="78"/>
      <c r="D295" s="32"/>
      <c r="E295" s="33"/>
      <c r="F295" s="91"/>
      <c r="G295" s="158"/>
    </row>
    <row r="296" spans="1:7" ht="21" hidden="1" thickBot="1" x14ac:dyDescent="0.3">
      <c r="A296" s="186"/>
      <c r="B296" s="16"/>
      <c r="C296" s="60"/>
      <c r="D296" s="61"/>
      <c r="E296" s="62"/>
      <c r="F296" s="92"/>
      <c r="G296" s="158"/>
    </row>
    <row r="297" spans="1:7" ht="21" hidden="1" thickBot="1" x14ac:dyDescent="0.3">
      <c r="A297" s="189"/>
      <c r="B297" s="18" t="s">
        <v>142</v>
      </c>
      <c r="C297" s="19"/>
      <c r="D297" s="20" t="s">
        <v>9</v>
      </c>
      <c r="E297" s="21"/>
      <c r="F297" s="22">
        <f>C297*E297</f>
        <v>0</v>
      </c>
      <c r="G297" s="158"/>
    </row>
    <row r="298" spans="1:7" ht="21" hidden="1" thickBot="1" x14ac:dyDescent="0.3">
      <c r="A298" s="189"/>
      <c r="B298" s="18"/>
      <c r="C298" s="23"/>
      <c r="D298" s="24"/>
      <c r="E298" s="25"/>
      <c r="F298" s="25"/>
      <c r="G298" s="158"/>
    </row>
    <row r="299" spans="1:7" ht="21" hidden="1" thickBot="1" x14ac:dyDescent="0.3">
      <c r="A299" s="189"/>
      <c r="B299" s="18" t="s">
        <v>143</v>
      </c>
      <c r="C299" s="19"/>
      <c r="D299" s="24" t="s">
        <v>9</v>
      </c>
      <c r="E299" s="26"/>
      <c r="F299" s="25">
        <f>C299*E299</f>
        <v>0</v>
      </c>
      <c r="G299" s="158"/>
    </row>
    <row r="300" spans="1:7" ht="21" hidden="1" thickBot="1" x14ac:dyDescent="0.3">
      <c r="A300" s="189"/>
      <c r="B300" s="18"/>
      <c r="C300" s="23"/>
      <c r="D300" s="24"/>
      <c r="E300" s="25"/>
      <c r="F300" s="25"/>
      <c r="G300" s="158"/>
    </row>
    <row r="301" spans="1:7" ht="21" hidden="1" thickBot="1" x14ac:dyDescent="0.3">
      <c r="A301" s="189"/>
      <c r="B301" s="18" t="s">
        <v>144</v>
      </c>
      <c r="C301" s="28"/>
      <c r="D301" s="29" t="s">
        <v>9</v>
      </c>
      <c r="E301" s="50"/>
      <c r="F301" s="30">
        <f>C301*E301</f>
        <v>0</v>
      </c>
      <c r="G301" s="158"/>
    </row>
    <row r="302" spans="1:7" ht="21" hidden="1" thickBot="1" x14ac:dyDescent="0.3">
      <c r="A302" s="186"/>
      <c r="B302" s="90"/>
      <c r="C302" s="74"/>
      <c r="D302" s="75"/>
      <c r="E302" s="76"/>
      <c r="F302" s="77"/>
      <c r="G302" s="158"/>
    </row>
    <row r="303" spans="1:7" ht="21" hidden="1" thickBot="1" x14ac:dyDescent="0.3">
      <c r="A303" s="186"/>
      <c r="B303" s="16" t="s">
        <v>145</v>
      </c>
      <c r="C303" s="78"/>
      <c r="D303" s="32"/>
      <c r="E303" s="33"/>
      <c r="F303" s="79"/>
      <c r="G303" s="158"/>
    </row>
    <row r="304" spans="1:7" ht="21" hidden="1" thickBot="1" x14ac:dyDescent="0.3">
      <c r="A304" s="186"/>
      <c r="B304" s="16"/>
      <c r="C304" s="60"/>
      <c r="D304" s="61"/>
      <c r="E304" s="62"/>
      <c r="F304" s="63"/>
      <c r="G304" s="158"/>
    </row>
    <row r="305" spans="1:7" ht="41.25" hidden="1" thickBot="1" x14ac:dyDescent="0.3">
      <c r="A305" s="189"/>
      <c r="B305" s="18" t="s">
        <v>146</v>
      </c>
      <c r="C305" s="19"/>
      <c r="D305" s="20" t="s">
        <v>9</v>
      </c>
      <c r="E305" s="21"/>
      <c r="F305" s="22">
        <f>C305*E305</f>
        <v>0</v>
      </c>
      <c r="G305" s="158"/>
    </row>
    <row r="306" spans="1:7" ht="21" hidden="1" thickBot="1" x14ac:dyDescent="0.3">
      <c r="A306" s="189"/>
      <c r="B306" s="18"/>
      <c r="C306" s="23"/>
      <c r="D306" s="24"/>
      <c r="E306" s="25"/>
      <c r="F306" s="25"/>
      <c r="G306" s="158"/>
    </row>
    <row r="307" spans="1:7" ht="41.25" hidden="1" thickBot="1" x14ac:dyDescent="0.3">
      <c r="A307" s="189"/>
      <c r="B307" s="18" t="s">
        <v>147</v>
      </c>
      <c r="C307" s="28"/>
      <c r="D307" s="29" t="s">
        <v>9</v>
      </c>
      <c r="E307" s="50"/>
      <c r="F307" s="30">
        <f>C307*E307</f>
        <v>0</v>
      </c>
      <c r="G307" s="158"/>
    </row>
    <row r="308" spans="1:7" ht="21" hidden="1" thickBot="1" x14ac:dyDescent="0.3">
      <c r="A308" s="186"/>
      <c r="B308" s="90"/>
      <c r="C308" s="74"/>
      <c r="D308" s="75"/>
      <c r="E308" s="76"/>
      <c r="F308" s="77"/>
      <c r="G308" s="158"/>
    </row>
    <row r="309" spans="1:7" ht="41.25" hidden="1" thickBot="1" x14ac:dyDescent="0.3">
      <c r="A309" s="186"/>
      <c r="B309" s="16" t="s">
        <v>148</v>
      </c>
      <c r="C309" s="78"/>
      <c r="D309" s="32"/>
      <c r="E309" s="33"/>
      <c r="F309" s="91"/>
      <c r="G309" s="158"/>
    </row>
    <row r="310" spans="1:7" ht="21" hidden="1" thickBot="1" x14ac:dyDescent="0.3">
      <c r="A310" s="186"/>
      <c r="B310" s="16"/>
      <c r="C310" s="60"/>
      <c r="D310" s="61"/>
      <c r="E310" s="62"/>
      <c r="F310" s="92"/>
      <c r="G310" s="158"/>
    </row>
    <row r="311" spans="1:7" ht="21" hidden="1" thickBot="1" x14ac:dyDescent="0.3">
      <c r="A311" s="187"/>
      <c r="B311" s="18" t="s">
        <v>149</v>
      </c>
      <c r="C311" s="19"/>
      <c r="D311" s="20" t="s">
        <v>9</v>
      </c>
      <c r="E311" s="21"/>
      <c r="F311" s="22">
        <f>C311*E311</f>
        <v>0</v>
      </c>
      <c r="G311" s="158"/>
    </row>
    <row r="312" spans="1:7" ht="21" hidden="1" thickBot="1" x14ac:dyDescent="0.3">
      <c r="A312" s="187"/>
      <c r="B312" s="18"/>
      <c r="C312" s="23"/>
      <c r="D312" s="24"/>
      <c r="E312" s="25"/>
      <c r="F312" s="25"/>
      <c r="G312" s="158"/>
    </row>
    <row r="313" spans="1:7" ht="21" hidden="1" thickBot="1" x14ac:dyDescent="0.3">
      <c r="A313" s="187"/>
      <c r="B313" s="18" t="s">
        <v>150</v>
      </c>
      <c r="C313" s="23"/>
      <c r="D313" s="24" t="s">
        <v>9</v>
      </c>
      <c r="E313" s="26"/>
      <c r="F313" s="25">
        <f>C313*E313</f>
        <v>0</v>
      </c>
      <c r="G313" s="158"/>
    </row>
    <row r="314" spans="1:7" ht="21" hidden="1" thickBot="1" x14ac:dyDescent="0.3">
      <c r="A314" s="189"/>
      <c r="B314" s="18"/>
      <c r="C314" s="23"/>
      <c r="D314" s="24"/>
      <c r="E314" s="25"/>
      <c r="F314" s="25"/>
      <c r="G314" s="158"/>
    </row>
    <row r="315" spans="1:7" ht="21" hidden="1" thickBot="1" x14ac:dyDescent="0.3">
      <c r="A315" s="187"/>
      <c r="B315" s="18" t="s">
        <v>151</v>
      </c>
      <c r="C315" s="23"/>
      <c r="D315" s="24" t="s">
        <v>9</v>
      </c>
      <c r="E315" s="26"/>
      <c r="F315" s="25">
        <f>C315*E315</f>
        <v>0</v>
      </c>
      <c r="G315" s="158"/>
    </row>
    <row r="316" spans="1:7" ht="21" hidden="1" thickBot="1" x14ac:dyDescent="0.3">
      <c r="A316" s="187"/>
      <c r="B316" s="18"/>
      <c r="C316" s="23"/>
      <c r="D316" s="24"/>
      <c r="E316" s="25"/>
      <c r="F316" s="25"/>
      <c r="G316" s="158"/>
    </row>
    <row r="317" spans="1:7" ht="21" hidden="1" thickBot="1" x14ac:dyDescent="0.3">
      <c r="A317" s="187"/>
      <c r="B317" s="18" t="s">
        <v>152</v>
      </c>
      <c r="C317" s="23"/>
      <c r="D317" s="24" t="s">
        <v>9</v>
      </c>
      <c r="E317" s="26"/>
      <c r="F317" s="25">
        <f>C317*E317</f>
        <v>0</v>
      </c>
      <c r="G317" s="158"/>
    </row>
    <row r="318" spans="1:7" ht="21" hidden="1" thickBot="1" x14ac:dyDescent="0.3">
      <c r="A318" s="189"/>
      <c r="B318" s="18"/>
      <c r="C318" s="23"/>
      <c r="D318" s="24"/>
      <c r="E318" s="25"/>
      <c r="F318" s="25"/>
      <c r="G318" s="158"/>
    </row>
    <row r="319" spans="1:7" ht="21" hidden="1" thickBot="1" x14ac:dyDescent="0.3">
      <c r="A319" s="187"/>
      <c r="B319" s="18" t="s">
        <v>153</v>
      </c>
      <c r="C319" s="23"/>
      <c r="D319" s="24" t="s">
        <v>9</v>
      </c>
      <c r="E319" s="26"/>
      <c r="F319" s="25">
        <f>C319*E319</f>
        <v>0</v>
      </c>
      <c r="G319" s="158"/>
    </row>
    <row r="320" spans="1:7" ht="21" hidden="1" thickBot="1" x14ac:dyDescent="0.3">
      <c r="A320" s="187"/>
      <c r="B320" s="18"/>
      <c r="C320" s="23"/>
      <c r="D320" s="24"/>
      <c r="E320" s="25"/>
      <c r="F320" s="25"/>
      <c r="G320" s="158"/>
    </row>
    <row r="321" spans="1:7" ht="21" hidden="1" thickBot="1" x14ac:dyDescent="0.3">
      <c r="A321" s="187"/>
      <c r="B321" s="18" t="s">
        <v>154</v>
      </c>
      <c r="C321" s="23"/>
      <c r="D321" s="24" t="s">
        <v>9</v>
      </c>
      <c r="E321" s="26"/>
      <c r="F321" s="25">
        <f>C321*E321</f>
        <v>0</v>
      </c>
      <c r="G321" s="158"/>
    </row>
    <row r="322" spans="1:7" ht="21" hidden="1" thickBot="1" x14ac:dyDescent="0.3">
      <c r="A322" s="189"/>
      <c r="B322" s="18"/>
      <c r="C322" s="23"/>
      <c r="D322" s="24"/>
      <c r="E322" s="25"/>
      <c r="F322" s="25"/>
      <c r="G322" s="158"/>
    </row>
    <row r="323" spans="1:7" ht="21" hidden="1" thickBot="1" x14ac:dyDescent="0.3">
      <c r="A323" s="187"/>
      <c r="B323" s="18" t="s">
        <v>155</v>
      </c>
      <c r="C323" s="28"/>
      <c r="D323" s="29" t="s">
        <v>9</v>
      </c>
      <c r="E323" s="50"/>
      <c r="F323" s="30">
        <f>C323*E323</f>
        <v>0</v>
      </c>
      <c r="G323" s="158"/>
    </row>
    <row r="324" spans="1:7" ht="21" hidden="1" thickBot="1" x14ac:dyDescent="0.3">
      <c r="A324" s="192"/>
      <c r="B324" s="90"/>
      <c r="C324" s="74"/>
      <c r="D324" s="75"/>
      <c r="E324" s="76"/>
      <c r="F324" s="77"/>
      <c r="G324" s="158"/>
    </row>
    <row r="325" spans="1:7" ht="41.25" hidden="1" thickBot="1" x14ac:dyDescent="0.3">
      <c r="A325" s="186"/>
      <c r="B325" s="16" t="s">
        <v>156</v>
      </c>
      <c r="C325" s="78"/>
      <c r="D325" s="32"/>
      <c r="E325" s="33"/>
      <c r="F325" s="79"/>
      <c r="G325" s="158"/>
    </row>
    <row r="326" spans="1:7" ht="21" hidden="1" thickBot="1" x14ac:dyDescent="0.3">
      <c r="A326" s="186"/>
      <c r="B326" s="16"/>
      <c r="C326" s="60"/>
      <c r="D326" s="61"/>
      <c r="E326" s="62"/>
      <c r="F326" s="63"/>
      <c r="G326" s="158"/>
    </row>
    <row r="327" spans="1:7" ht="21" hidden="1" thickBot="1" x14ac:dyDescent="0.3">
      <c r="A327" s="189"/>
      <c r="B327" s="18" t="s">
        <v>150</v>
      </c>
      <c r="C327" s="19"/>
      <c r="D327" s="20" t="s">
        <v>9</v>
      </c>
      <c r="E327" s="21"/>
      <c r="F327" s="22">
        <f>C327*E327</f>
        <v>0</v>
      </c>
      <c r="G327" s="158"/>
    </row>
    <row r="328" spans="1:7" ht="21" hidden="1" thickBot="1" x14ac:dyDescent="0.3">
      <c r="A328" s="189"/>
      <c r="B328" s="18"/>
      <c r="C328" s="23"/>
      <c r="D328" s="24"/>
      <c r="E328" s="25"/>
      <c r="F328" s="25"/>
      <c r="G328" s="158"/>
    </row>
    <row r="329" spans="1:7" ht="21" hidden="1" thickBot="1" x14ac:dyDescent="0.3">
      <c r="A329" s="189"/>
      <c r="B329" s="18" t="s">
        <v>151</v>
      </c>
      <c r="C329" s="23"/>
      <c r="D329" s="24" t="s">
        <v>9</v>
      </c>
      <c r="E329" s="26"/>
      <c r="F329" s="25">
        <f>C329*E329</f>
        <v>0</v>
      </c>
      <c r="G329" s="158"/>
    </row>
    <row r="330" spans="1:7" ht="21" hidden="1" thickBot="1" x14ac:dyDescent="0.3">
      <c r="A330" s="189"/>
      <c r="B330" s="18"/>
      <c r="C330" s="23"/>
      <c r="D330" s="24"/>
      <c r="E330" s="25"/>
      <c r="F330" s="25"/>
      <c r="G330" s="158"/>
    </row>
    <row r="331" spans="1:7" ht="21" hidden="1" thickBot="1" x14ac:dyDescent="0.3">
      <c r="A331" s="189"/>
      <c r="B331" s="18" t="s">
        <v>152</v>
      </c>
      <c r="C331" s="23"/>
      <c r="D331" s="24" t="s">
        <v>9</v>
      </c>
      <c r="E331" s="26"/>
      <c r="F331" s="25">
        <f>C331*E331</f>
        <v>0</v>
      </c>
      <c r="G331" s="158"/>
    </row>
    <row r="332" spans="1:7" ht="21" hidden="1" thickBot="1" x14ac:dyDescent="0.3">
      <c r="A332" s="189"/>
      <c r="B332" s="18"/>
      <c r="C332" s="23"/>
      <c r="D332" s="24"/>
      <c r="E332" s="25"/>
      <c r="F332" s="25"/>
      <c r="G332" s="158"/>
    </row>
    <row r="333" spans="1:7" ht="21" hidden="1" thickBot="1" x14ac:dyDescent="0.3">
      <c r="A333" s="189"/>
      <c r="B333" s="18" t="s">
        <v>153</v>
      </c>
      <c r="C333" s="23"/>
      <c r="D333" s="24" t="s">
        <v>9</v>
      </c>
      <c r="E333" s="26"/>
      <c r="F333" s="25">
        <f>C333*E333</f>
        <v>0</v>
      </c>
      <c r="G333" s="158"/>
    </row>
    <row r="334" spans="1:7" ht="21" hidden="1" thickBot="1" x14ac:dyDescent="0.3">
      <c r="A334" s="189"/>
      <c r="B334" s="18"/>
      <c r="C334" s="23"/>
      <c r="D334" s="24"/>
      <c r="E334" s="25"/>
      <c r="F334" s="25"/>
      <c r="G334" s="158"/>
    </row>
    <row r="335" spans="1:7" ht="21" hidden="1" thickBot="1" x14ac:dyDescent="0.3">
      <c r="A335" s="189"/>
      <c r="B335" s="18" t="s">
        <v>154</v>
      </c>
      <c r="C335" s="23"/>
      <c r="D335" s="24" t="s">
        <v>9</v>
      </c>
      <c r="E335" s="26"/>
      <c r="F335" s="25">
        <f>C335*E335</f>
        <v>0</v>
      </c>
      <c r="G335" s="158"/>
    </row>
    <row r="336" spans="1:7" ht="21" hidden="1" thickBot="1" x14ac:dyDescent="0.3">
      <c r="A336" s="189"/>
      <c r="B336" s="18"/>
      <c r="C336" s="23"/>
      <c r="D336" s="24"/>
      <c r="E336" s="25"/>
      <c r="F336" s="25"/>
      <c r="G336" s="158"/>
    </row>
    <row r="337" spans="1:7" ht="21" hidden="1" thickBot="1" x14ac:dyDescent="0.3">
      <c r="A337" s="189"/>
      <c r="B337" s="18" t="s">
        <v>155</v>
      </c>
      <c r="C337" s="23"/>
      <c r="D337" s="24" t="s">
        <v>9</v>
      </c>
      <c r="E337" s="26"/>
      <c r="F337" s="25">
        <f>C337*E337</f>
        <v>0</v>
      </c>
      <c r="G337" s="158"/>
    </row>
    <row r="338" spans="1:7" ht="21" hidden="1" thickBot="1" x14ac:dyDescent="0.3">
      <c r="A338" s="1"/>
      <c r="B338" s="87"/>
      <c r="C338" s="23"/>
      <c r="D338" s="24"/>
      <c r="E338" s="25"/>
      <c r="F338" s="25"/>
      <c r="G338" s="158"/>
    </row>
    <row r="339" spans="1:7" ht="61.5" hidden="1" thickBot="1" x14ac:dyDescent="0.3">
      <c r="A339" s="186"/>
      <c r="B339" s="16" t="s">
        <v>157</v>
      </c>
      <c r="C339" s="28"/>
      <c r="D339" s="29" t="s">
        <v>29</v>
      </c>
      <c r="E339" s="50"/>
      <c r="F339" s="30">
        <f>C339*E339</f>
        <v>0</v>
      </c>
      <c r="G339" s="158"/>
    </row>
    <row r="340" spans="1:7" ht="21" hidden="1" thickBot="1" x14ac:dyDescent="0.3">
      <c r="A340" s="186"/>
      <c r="B340" s="16"/>
      <c r="C340" s="74"/>
      <c r="D340" s="75"/>
      <c r="E340" s="76"/>
      <c r="F340" s="77"/>
      <c r="G340" s="158"/>
    </row>
    <row r="341" spans="1:7" ht="21" hidden="1" thickBot="1" x14ac:dyDescent="0.3">
      <c r="A341" s="186"/>
      <c r="B341" s="16" t="s">
        <v>158</v>
      </c>
      <c r="C341" s="78"/>
      <c r="D341" s="32"/>
      <c r="E341" s="33"/>
      <c r="F341" s="79"/>
      <c r="G341" s="158"/>
    </row>
    <row r="342" spans="1:7" ht="21" hidden="1" thickBot="1" x14ac:dyDescent="0.3">
      <c r="A342" s="186"/>
      <c r="B342" s="16"/>
      <c r="C342" s="60"/>
      <c r="D342" s="61"/>
      <c r="E342" s="62"/>
      <c r="F342" s="63"/>
      <c r="G342" s="158"/>
    </row>
    <row r="343" spans="1:7" ht="41.25" hidden="1" thickBot="1" x14ac:dyDescent="0.3">
      <c r="A343" s="189"/>
      <c r="B343" s="18" t="s">
        <v>159</v>
      </c>
      <c r="C343" s="19"/>
      <c r="D343" s="20" t="s">
        <v>15</v>
      </c>
      <c r="E343" s="21"/>
      <c r="F343" s="22">
        <f>C343*E343</f>
        <v>0</v>
      </c>
      <c r="G343" s="158"/>
    </row>
    <row r="344" spans="1:7" ht="21" hidden="1" thickBot="1" x14ac:dyDescent="0.3">
      <c r="A344" s="189"/>
      <c r="B344" s="18"/>
      <c r="C344" s="23"/>
      <c r="D344" s="24"/>
      <c r="E344" s="25"/>
      <c r="F344" s="25"/>
      <c r="G344" s="158"/>
    </row>
    <row r="345" spans="1:7" ht="61.5" hidden="1" thickBot="1" x14ac:dyDescent="0.3">
      <c r="A345" s="189"/>
      <c r="B345" s="18" t="s">
        <v>160</v>
      </c>
      <c r="C345" s="23"/>
      <c r="D345" s="24" t="s">
        <v>15</v>
      </c>
      <c r="E345" s="26"/>
      <c r="F345" s="25">
        <f>C345*E345</f>
        <v>0</v>
      </c>
      <c r="G345" s="158"/>
    </row>
    <row r="346" spans="1:7" ht="21" hidden="1" thickBot="1" x14ac:dyDescent="0.3">
      <c r="A346" s="189"/>
      <c r="B346" s="18"/>
      <c r="C346" s="23"/>
      <c r="D346" s="24"/>
      <c r="E346" s="25"/>
      <c r="F346" s="25"/>
      <c r="G346" s="158"/>
    </row>
    <row r="347" spans="1:7" ht="41.25" hidden="1" thickBot="1" x14ac:dyDescent="0.3">
      <c r="A347" s="189"/>
      <c r="B347" s="18" t="s">
        <v>161</v>
      </c>
      <c r="C347" s="23"/>
      <c r="D347" s="24" t="s">
        <v>15</v>
      </c>
      <c r="E347" s="26"/>
      <c r="F347" s="30">
        <f>C347*E347</f>
        <v>0</v>
      </c>
      <c r="G347" s="158"/>
    </row>
    <row r="348" spans="1:7" ht="21" hidden="1" thickBot="1" x14ac:dyDescent="0.3">
      <c r="A348" s="189"/>
      <c r="B348" s="18"/>
      <c r="C348" s="23"/>
      <c r="D348" s="24"/>
      <c r="E348" s="25"/>
      <c r="F348" s="25"/>
      <c r="G348" s="158"/>
    </row>
    <row r="349" spans="1:7" ht="61.5" hidden="1" thickBot="1" x14ac:dyDescent="0.3">
      <c r="A349" s="189"/>
      <c r="B349" s="18" t="s">
        <v>162</v>
      </c>
      <c r="C349" s="23"/>
      <c r="D349" s="24" t="s">
        <v>15</v>
      </c>
      <c r="E349" s="26"/>
      <c r="F349" s="30">
        <f>C349*E349</f>
        <v>0</v>
      </c>
      <c r="G349" s="158"/>
    </row>
    <row r="350" spans="1:7" ht="21" hidden="1" thickBot="1" x14ac:dyDescent="0.3">
      <c r="A350" s="186"/>
      <c r="B350" s="90"/>
      <c r="C350" s="74"/>
      <c r="D350" s="75"/>
      <c r="E350" s="76"/>
      <c r="F350" s="77"/>
      <c r="G350" s="158"/>
    </row>
    <row r="351" spans="1:7" ht="41.25" hidden="1" thickBot="1" x14ac:dyDescent="0.3">
      <c r="A351" s="186"/>
      <c r="B351" s="16" t="s">
        <v>163</v>
      </c>
      <c r="C351" s="78"/>
      <c r="D351" s="32"/>
      <c r="E351" s="33"/>
      <c r="F351" s="79"/>
      <c r="G351" s="158"/>
    </row>
    <row r="352" spans="1:7" ht="21" hidden="1" thickBot="1" x14ac:dyDescent="0.3">
      <c r="A352" s="186"/>
      <c r="B352" s="16"/>
      <c r="C352" s="60"/>
      <c r="D352" s="61"/>
      <c r="E352" s="62"/>
      <c r="F352" s="63"/>
      <c r="G352" s="158"/>
    </row>
    <row r="353" spans="1:8" ht="21" hidden="1" thickBot="1" x14ac:dyDescent="0.3">
      <c r="A353" s="189"/>
      <c r="B353" s="18" t="s">
        <v>164</v>
      </c>
      <c r="C353" s="19"/>
      <c r="D353" s="20" t="s">
        <v>9</v>
      </c>
      <c r="E353" s="21"/>
      <c r="F353" s="22">
        <f>C353*E353</f>
        <v>0</v>
      </c>
      <c r="G353" s="158"/>
    </row>
    <row r="354" spans="1:8" ht="21" hidden="1" thickBot="1" x14ac:dyDescent="0.3">
      <c r="A354" s="189"/>
      <c r="B354" s="18"/>
      <c r="C354" s="23"/>
      <c r="D354" s="24"/>
      <c r="E354" s="25"/>
      <c r="F354" s="25"/>
      <c r="G354" s="158"/>
    </row>
    <row r="355" spans="1:8" ht="21" hidden="1" thickBot="1" x14ac:dyDescent="0.3">
      <c r="A355" s="189"/>
      <c r="B355" s="18" t="s">
        <v>165</v>
      </c>
      <c r="C355" s="23"/>
      <c r="D355" s="24" t="s">
        <v>9</v>
      </c>
      <c r="E355" s="26"/>
      <c r="F355" s="25">
        <f>C355*E355</f>
        <v>0</v>
      </c>
      <c r="G355" s="158"/>
    </row>
    <row r="356" spans="1:8" ht="21" hidden="1" thickBot="1" x14ac:dyDescent="0.3">
      <c r="A356" s="189"/>
      <c r="B356" s="18"/>
      <c r="C356" s="23"/>
      <c r="D356" s="24"/>
      <c r="E356" s="25"/>
      <c r="F356" s="25"/>
      <c r="G356" s="158"/>
    </row>
    <row r="357" spans="1:8" ht="21" hidden="1" thickBot="1" x14ac:dyDescent="0.3">
      <c r="A357" s="189"/>
      <c r="B357" s="18" t="s">
        <v>166</v>
      </c>
      <c r="C357" s="23"/>
      <c r="D357" s="24" t="s">
        <v>9</v>
      </c>
      <c r="E357" s="26"/>
      <c r="F357" s="25">
        <f>C357*E357</f>
        <v>0</v>
      </c>
      <c r="G357" s="158"/>
    </row>
    <row r="358" spans="1:8" ht="21" hidden="1" thickBot="1" x14ac:dyDescent="0.3">
      <c r="A358" s="189"/>
      <c r="B358" s="18"/>
      <c r="C358" s="23"/>
      <c r="D358" s="24"/>
      <c r="E358" s="25"/>
      <c r="F358" s="25"/>
      <c r="G358" s="158"/>
    </row>
    <row r="359" spans="1:8" ht="21" hidden="1" thickBot="1" x14ac:dyDescent="0.3">
      <c r="A359" s="189"/>
      <c r="B359" s="18" t="s">
        <v>167</v>
      </c>
      <c r="C359" s="23"/>
      <c r="D359" s="24" t="s">
        <v>9</v>
      </c>
      <c r="E359" s="26"/>
      <c r="F359" s="25">
        <f>C359*E359</f>
        <v>0</v>
      </c>
      <c r="G359" s="158"/>
    </row>
    <row r="360" spans="1:8" ht="21" hidden="1" thickBot="1" x14ac:dyDescent="0.3">
      <c r="A360" s="189"/>
      <c r="B360" s="18"/>
      <c r="C360" s="23"/>
      <c r="D360" s="24"/>
      <c r="E360" s="25"/>
      <c r="F360" s="25"/>
      <c r="G360" s="158"/>
    </row>
    <row r="361" spans="1:8" ht="21" hidden="1" thickBot="1" x14ac:dyDescent="0.3">
      <c r="A361" s="189"/>
      <c r="B361" s="18" t="s">
        <v>168</v>
      </c>
      <c r="C361" s="23"/>
      <c r="D361" s="24" t="s">
        <v>9</v>
      </c>
      <c r="E361" s="26"/>
      <c r="F361" s="25">
        <f>C361*E361</f>
        <v>0</v>
      </c>
      <c r="G361" s="158"/>
    </row>
    <row r="362" spans="1:8" ht="21" hidden="1" thickBot="1" x14ac:dyDescent="0.3">
      <c r="A362" s="189"/>
      <c r="B362" s="18"/>
      <c r="C362" s="23"/>
      <c r="D362" s="24"/>
      <c r="E362" s="25"/>
      <c r="F362" s="25"/>
      <c r="G362" s="158"/>
    </row>
    <row r="363" spans="1:8" ht="29.25" hidden="1" thickBot="1" x14ac:dyDescent="0.5">
      <c r="A363" s="189"/>
      <c r="B363" s="18" t="s">
        <v>169</v>
      </c>
      <c r="C363" s="28"/>
      <c r="D363" s="29" t="s">
        <v>9</v>
      </c>
      <c r="E363" s="50"/>
      <c r="F363" s="30">
        <f>C363*E363</f>
        <v>0</v>
      </c>
      <c r="G363" s="164"/>
      <c r="H363" s="42"/>
    </row>
    <row r="364" spans="1:8" ht="21" hidden="1" thickBot="1" x14ac:dyDescent="0.3">
      <c r="A364" s="193"/>
      <c r="B364" s="217"/>
      <c r="C364" s="74"/>
      <c r="D364" s="75"/>
      <c r="E364" s="76"/>
      <c r="F364" s="77"/>
      <c r="G364" s="158"/>
    </row>
    <row r="365" spans="1:8" ht="41.25" thickBot="1" x14ac:dyDescent="0.3">
      <c r="A365" s="7" t="s">
        <v>371</v>
      </c>
      <c r="B365" s="235"/>
      <c r="C365" s="1"/>
      <c r="D365" s="1"/>
      <c r="E365" s="1"/>
      <c r="F365" s="1"/>
      <c r="G365" s="158"/>
    </row>
    <row r="366" spans="1:8" ht="20.25" x14ac:dyDescent="0.25">
      <c r="A366" s="86"/>
      <c r="B366" s="86"/>
      <c r="C366" s="97"/>
      <c r="D366" s="20"/>
      <c r="E366" s="22"/>
      <c r="F366" s="216"/>
      <c r="G366" s="158"/>
    </row>
    <row r="367" spans="1:8" ht="144.75" customHeight="1" x14ac:dyDescent="0.25">
      <c r="A367" s="1"/>
      <c r="B367" s="13" t="s">
        <v>358</v>
      </c>
      <c r="C367" s="38"/>
      <c r="D367" s="24" t="s">
        <v>8</v>
      </c>
      <c r="E367" s="24"/>
      <c r="F367" s="25" t="s">
        <v>8</v>
      </c>
      <c r="G367" s="158"/>
    </row>
    <row r="368" spans="1:8" ht="20.25" x14ac:dyDescent="0.25">
      <c r="A368" s="1"/>
      <c r="B368" s="13"/>
      <c r="C368" s="23"/>
      <c r="D368" s="24"/>
      <c r="E368" s="25"/>
      <c r="F368" s="25"/>
      <c r="G368" s="158"/>
    </row>
    <row r="369" spans="1:7" ht="40.5" hidden="1" x14ac:dyDescent="0.25">
      <c r="A369" s="1"/>
      <c r="B369" s="13" t="s">
        <v>170</v>
      </c>
      <c r="C369" s="23"/>
      <c r="D369" s="24" t="s">
        <v>9</v>
      </c>
      <c r="E369" s="26"/>
      <c r="F369" s="25">
        <f>E369*C369</f>
        <v>0</v>
      </c>
      <c r="G369" s="158"/>
    </row>
    <row r="370" spans="1:7" ht="20.25" hidden="1" x14ac:dyDescent="0.25">
      <c r="A370" s="1"/>
      <c r="B370" s="13"/>
      <c r="C370" s="23"/>
      <c r="D370" s="24"/>
      <c r="E370" s="25"/>
      <c r="F370" s="25"/>
      <c r="G370" s="158"/>
    </row>
    <row r="371" spans="1:7" ht="40.5" hidden="1" x14ac:dyDescent="0.25">
      <c r="A371" s="1"/>
      <c r="B371" s="13" t="s">
        <v>171</v>
      </c>
      <c r="C371" s="23"/>
      <c r="D371" s="24" t="s">
        <v>9</v>
      </c>
      <c r="E371" s="26"/>
      <c r="F371" s="25">
        <f>E371*C371</f>
        <v>0</v>
      </c>
      <c r="G371" s="158"/>
    </row>
    <row r="372" spans="1:7" ht="20.25" hidden="1" x14ac:dyDescent="0.25">
      <c r="A372" s="1"/>
      <c r="B372" s="13"/>
      <c r="C372" s="23"/>
      <c r="D372" s="24"/>
      <c r="E372" s="25"/>
      <c r="F372" s="25"/>
      <c r="G372" s="158"/>
    </row>
    <row r="373" spans="1:7" ht="40.5" hidden="1" x14ac:dyDescent="0.25">
      <c r="A373" s="1"/>
      <c r="B373" s="13" t="s">
        <v>172</v>
      </c>
      <c r="C373" s="23"/>
      <c r="D373" s="24" t="s">
        <v>9</v>
      </c>
      <c r="E373" s="26"/>
      <c r="F373" s="25">
        <f>E373*C373</f>
        <v>0</v>
      </c>
      <c r="G373" s="158"/>
    </row>
    <row r="374" spans="1:7" ht="20.25" hidden="1" x14ac:dyDescent="0.25">
      <c r="A374" s="1"/>
      <c r="B374" s="13"/>
      <c r="C374" s="23"/>
      <c r="D374" s="24"/>
      <c r="E374" s="25"/>
      <c r="F374" s="25"/>
      <c r="G374" s="158"/>
    </row>
    <row r="375" spans="1:7" ht="46.5" customHeight="1" x14ac:dyDescent="0.25">
      <c r="A375" s="1">
        <v>27</v>
      </c>
      <c r="B375" s="218" t="s">
        <v>173</v>
      </c>
      <c r="C375" s="36">
        <v>4</v>
      </c>
      <c r="D375" s="24" t="s">
        <v>174</v>
      </c>
      <c r="E375" s="26"/>
      <c r="F375" s="25">
        <f>C375*E375</f>
        <v>0</v>
      </c>
      <c r="G375" s="158"/>
    </row>
    <row r="376" spans="1:7" ht="21" thickBot="1" x14ac:dyDescent="0.3">
      <c r="A376" s="1"/>
      <c r="B376" s="234"/>
      <c r="C376" s="38"/>
      <c r="D376" s="24"/>
      <c r="E376" s="25"/>
      <c r="F376" s="25"/>
      <c r="G376" s="158"/>
    </row>
    <row r="377" spans="1:7" ht="129.75" hidden="1" customHeight="1" thickBot="1" x14ac:dyDescent="0.3">
      <c r="A377" s="189"/>
      <c r="B377" s="18" t="s">
        <v>175</v>
      </c>
      <c r="C377" s="78"/>
      <c r="D377" s="32"/>
      <c r="E377" s="33"/>
      <c r="F377" s="79"/>
      <c r="G377" s="158"/>
    </row>
    <row r="378" spans="1:7" ht="21" hidden="1" thickBot="1" x14ac:dyDescent="0.3">
      <c r="A378" s="186"/>
      <c r="B378" s="16"/>
      <c r="C378" s="60"/>
      <c r="D378" s="61"/>
      <c r="E378" s="62"/>
      <c r="F378" s="63"/>
      <c r="G378" s="158"/>
    </row>
    <row r="379" spans="1:7" ht="21" hidden="1" thickBot="1" x14ac:dyDescent="0.3">
      <c r="A379" s="17"/>
      <c r="B379" s="13" t="s">
        <v>176</v>
      </c>
      <c r="C379" s="97"/>
      <c r="D379" s="10" t="s">
        <v>15</v>
      </c>
      <c r="E379" s="98"/>
      <c r="F379" s="99">
        <f>C379*E379</f>
        <v>0</v>
      </c>
      <c r="G379" s="158"/>
    </row>
    <row r="380" spans="1:7" ht="21" hidden="1" thickBot="1" x14ac:dyDescent="0.3">
      <c r="A380" s="17"/>
      <c r="B380" s="13"/>
      <c r="C380" s="23"/>
      <c r="D380" s="24"/>
      <c r="E380" s="25"/>
      <c r="F380" s="25"/>
      <c r="G380" s="158"/>
    </row>
    <row r="381" spans="1:7" ht="21" hidden="1" thickBot="1" x14ac:dyDescent="0.3">
      <c r="A381" s="17"/>
      <c r="B381" s="13" t="s">
        <v>177</v>
      </c>
      <c r="C381" s="23"/>
      <c r="D381" s="24" t="s">
        <v>15</v>
      </c>
      <c r="E381" s="26"/>
      <c r="F381" s="25">
        <f>C381*E381</f>
        <v>0</v>
      </c>
      <c r="G381" s="158"/>
    </row>
    <row r="382" spans="1:7" ht="21" hidden="1" thickBot="1" x14ac:dyDescent="0.3">
      <c r="A382" s="1"/>
      <c r="B382" s="13"/>
      <c r="C382" s="23"/>
      <c r="D382" s="24"/>
      <c r="E382" s="25"/>
      <c r="F382" s="25"/>
      <c r="G382" s="158"/>
    </row>
    <row r="383" spans="1:7" ht="21" hidden="1" thickBot="1" x14ac:dyDescent="0.3">
      <c r="A383" s="17"/>
      <c r="B383" s="13" t="s">
        <v>178</v>
      </c>
      <c r="C383" s="23"/>
      <c r="D383" s="24" t="s">
        <v>15</v>
      </c>
      <c r="E383" s="26"/>
      <c r="F383" s="25">
        <f>C383*E383</f>
        <v>0</v>
      </c>
      <c r="G383" s="158"/>
    </row>
    <row r="384" spans="1:7" ht="21" hidden="1" thickBot="1" x14ac:dyDescent="0.3">
      <c r="A384" s="17"/>
      <c r="B384" s="13"/>
      <c r="C384" s="23"/>
      <c r="D384" s="24"/>
      <c r="E384" s="25"/>
      <c r="F384" s="25"/>
      <c r="G384" s="158"/>
    </row>
    <row r="385" spans="1:7" ht="21" hidden="1" thickBot="1" x14ac:dyDescent="0.3">
      <c r="A385" s="17"/>
      <c r="B385" s="13" t="s">
        <v>179</v>
      </c>
      <c r="C385" s="23"/>
      <c r="D385" s="24" t="s">
        <v>15</v>
      </c>
      <c r="E385" s="26"/>
      <c r="F385" s="25">
        <f>C385*E385</f>
        <v>0</v>
      </c>
      <c r="G385" s="158"/>
    </row>
    <row r="386" spans="1:7" ht="21" hidden="1" thickBot="1" x14ac:dyDescent="0.3">
      <c r="A386" s="1"/>
      <c r="B386" s="13"/>
      <c r="C386" s="23"/>
      <c r="D386" s="24"/>
      <c r="E386" s="25"/>
      <c r="F386" s="25"/>
      <c r="G386" s="158"/>
    </row>
    <row r="387" spans="1:7" ht="21" hidden="1" thickBot="1" x14ac:dyDescent="0.3">
      <c r="A387" s="17"/>
      <c r="B387" s="13" t="s">
        <v>180</v>
      </c>
      <c r="C387" s="28"/>
      <c r="D387" s="29" t="s">
        <v>15</v>
      </c>
      <c r="E387" s="50"/>
      <c r="F387" s="30">
        <f>C387*E387</f>
        <v>0</v>
      </c>
      <c r="G387" s="158"/>
    </row>
    <row r="388" spans="1:7" ht="21" hidden="1" thickBot="1" x14ac:dyDescent="0.3">
      <c r="A388" s="192"/>
      <c r="B388" s="90"/>
      <c r="C388" s="74"/>
      <c r="D388" s="75"/>
      <c r="E388" s="76"/>
      <c r="F388" s="77"/>
      <c r="G388" s="158"/>
    </row>
    <row r="389" spans="1:7" ht="96" hidden="1" customHeight="1" thickBot="1" x14ac:dyDescent="0.3">
      <c r="A389" s="192"/>
      <c r="B389" s="16" t="s">
        <v>181</v>
      </c>
      <c r="C389" s="78"/>
      <c r="D389" s="32"/>
      <c r="E389" s="33"/>
      <c r="F389" s="79"/>
      <c r="G389" s="158"/>
    </row>
    <row r="390" spans="1:7" ht="21" hidden="1" thickBot="1" x14ac:dyDescent="0.3">
      <c r="A390" s="192"/>
      <c r="B390" s="16"/>
      <c r="C390" s="60"/>
      <c r="D390" s="61"/>
      <c r="E390" s="62"/>
      <c r="F390" s="63"/>
      <c r="G390" s="158"/>
    </row>
    <row r="391" spans="1:7" ht="21" hidden="1" thickBot="1" x14ac:dyDescent="0.3">
      <c r="A391" s="17"/>
      <c r="B391" s="13" t="s">
        <v>177</v>
      </c>
      <c r="C391" s="19"/>
      <c r="D391" s="20" t="s">
        <v>15</v>
      </c>
      <c r="E391" s="21"/>
      <c r="F391" s="22">
        <f>C391*E391</f>
        <v>0</v>
      </c>
      <c r="G391" s="158"/>
    </row>
    <row r="392" spans="1:7" ht="21" hidden="1" thickBot="1" x14ac:dyDescent="0.3">
      <c r="A392" s="17"/>
      <c r="B392" s="13"/>
      <c r="C392" s="23"/>
      <c r="D392" s="24"/>
      <c r="E392" s="25"/>
      <c r="F392" s="25"/>
      <c r="G392" s="158"/>
    </row>
    <row r="393" spans="1:7" ht="21" hidden="1" thickBot="1" x14ac:dyDescent="0.3">
      <c r="A393" s="17"/>
      <c r="B393" s="13" t="s">
        <v>178</v>
      </c>
      <c r="C393" s="23"/>
      <c r="D393" s="24" t="s">
        <v>15</v>
      </c>
      <c r="E393" s="26"/>
      <c r="F393" s="25">
        <f>C393*E393</f>
        <v>0</v>
      </c>
      <c r="G393" s="158"/>
    </row>
    <row r="394" spans="1:7" ht="21" hidden="1" thickBot="1" x14ac:dyDescent="0.3">
      <c r="A394" s="17"/>
      <c r="B394" s="13"/>
      <c r="C394" s="23"/>
      <c r="D394" s="24"/>
      <c r="E394" s="25"/>
      <c r="F394" s="25"/>
      <c r="G394" s="158"/>
    </row>
    <row r="395" spans="1:7" ht="21" hidden="1" thickBot="1" x14ac:dyDescent="0.3">
      <c r="A395" s="17"/>
      <c r="B395" s="13" t="s">
        <v>179</v>
      </c>
      <c r="C395" s="23"/>
      <c r="D395" s="24" t="s">
        <v>15</v>
      </c>
      <c r="E395" s="26"/>
      <c r="F395" s="25">
        <f>C395*E395</f>
        <v>0</v>
      </c>
      <c r="G395" s="158"/>
    </row>
    <row r="396" spans="1:7" s="59" customFormat="1" ht="21" hidden="1" thickBot="1" x14ac:dyDescent="0.3">
      <c r="A396" s="17"/>
      <c r="B396" s="13"/>
      <c r="C396" s="23"/>
      <c r="D396" s="24"/>
      <c r="E396" s="25"/>
      <c r="F396" s="25"/>
      <c r="G396" s="158"/>
    </row>
    <row r="397" spans="1:7" ht="21" hidden="1" thickBot="1" x14ac:dyDescent="0.3">
      <c r="A397" s="17"/>
      <c r="B397" s="13" t="s">
        <v>180</v>
      </c>
      <c r="C397" s="23"/>
      <c r="D397" s="24" t="s">
        <v>15</v>
      </c>
      <c r="E397" s="26"/>
      <c r="F397" s="25">
        <f>C397*E397</f>
        <v>0</v>
      </c>
      <c r="G397" s="158"/>
    </row>
    <row r="398" spans="1:7" ht="21" hidden="1" thickBot="1" x14ac:dyDescent="0.3">
      <c r="A398" s="17"/>
      <c r="B398" s="13"/>
      <c r="C398" s="23"/>
      <c r="D398" s="24"/>
      <c r="E398" s="25"/>
      <c r="F398" s="25"/>
      <c r="G398" s="158"/>
    </row>
    <row r="399" spans="1:7" ht="21" hidden="1" thickBot="1" x14ac:dyDescent="0.3">
      <c r="A399" s="17"/>
      <c r="B399" s="13" t="s">
        <v>182</v>
      </c>
      <c r="C399" s="23"/>
      <c r="D399" s="24" t="s">
        <v>15</v>
      </c>
      <c r="E399" s="26"/>
      <c r="F399" s="25">
        <f>C399*E399</f>
        <v>0</v>
      </c>
      <c r="G399" s="158"/>
    </row>
    <row r="400" spans="1:7" ht="21" hidden="1" thickBot="1" x14ac:dyDescent="0.3">
      <c r="A400" s="17"/>
      <c r="B400" s="13"/>
      <c r="C400" s="23"/>
      <c r="D400" s="24"/>
      <c r="E400" s="25"/>
      <c r="F400" s="25"/>
      <c r="G400" s="158"/>
    </row>
    <row r="401" spans="1:7" ht="21" hidden="1" thickBot="1" x14ac:dyDescent="0.3">
      <c r="A401" s="17"/>
      <c r="B401" s="13" t="s">
        <v>183</v>
      </c>
      <c r="C401" s="23"/>
      <c r="D401" s="24" t="s">
        <v>15</v>
      </c>
      <c r="E401" s="26"/>
      <c r="F401" s="25">
        <f>C401*E401</f>
        <v>0</v>
      </c>
      <c r="G401" s="158"/>
    </row>
    <row r="402" spans="1:7" ht="21" hidden="1" thickBot="1" x14ac:dyDescent="0.3">
      <c r="A402" s="17"/>
      <c r="B402" s="87"/>
      <c r="C402" s="23"/>
      <c r="D402" s="24"/>
      <c r="E402" s="25"/>
      <c r="F402" s="25"/>
      <c r="G402" s="158"/>
    </row>
    <row r="403" spans="1:7" ht="41.25" hidden="1" thickBot="1" x14ac:dyDescent="0.3">
      <c r="A403" s="192"/>
      <c r="B403" s="16" t="s">
        <v>184</v>
      </c>
      <c r="C403" s="36"/>
      <c r="D403" s="24" t="s">
        <v>185</v>
      </c>
      <c r="E403" s="39"/>
      <c r="F403" s="25">
        <f>C403*E403</f>
        <v>0</v>
      </c>
      <c r="G403" s="158"/>
    </row>
    <row r="404" spans="1:7" ht="21" hidden="1" thickBot="1" x14ac:dyDescent="0.3">
      <c r="A404" s="17"/>
      <c r="B404" s="13"/>
      <c r="C404" s="23"/>
      <c r="D404" s="24"/>
      <c r="E404" s="25"/>
      <c r="F404" s="25"/>
      <c r="G404" s="158"/>
    </row>
    <row r="405" spans="1:7" ht="21" hidden="1" thickBot="1" x14ac:dyDescent="0.3">
      <c r="A405" s="17"/>
      <c r="B405" s="13" t="s">
        <v>186</v>
      </c>
      <c r="C405" s="23"/>
      <c r="D405" s="24" t="s">
        <v>15</v>
      </c>
      <c r="E405" s="26"/>
      <c r="F405" s="25">
        <f>C405*E405</f>
        <v>0</v>
      </c>
      <c r="G405" s="158"/>
    </row>
    <row r="406" spans="1:7" ht="21" hidden="1" thickBot="1" x14ac:dyDescent="0.3">
      <c r="A406" s="17"/>
      <c r="B406" s="13"/>
      <c r="C406" s="23"/>
      <c r="D406" s="24"/>
      <c r="E406" s="25"/>
      <c r="F406" s="25"/>
      <c r="G406" s="158"/>
    </row>
    <row r="407" spans="1:7" ht="21" hidden="1" thickBot="1" x14ac:dyDescent="0.3">
      <c r="A407" s="17"/>
      <c r="B407" s="13" t="s">
        <v>187</v>
      </c>
      <c r="C407" s="23"/>
      <c r="D407" s="24" t="s">
        <v>15</v>
      </c>
      <c r="E407" s="26"/>
      <c r="F407" s="25">
        <f>C407*E407</f>
        <v>0</v>
      </c>
      <c r="G407" s="158"/>
    </row>
    <row r="408" spans="1:7" ht="20.25" hidden="1" customHeight="1" thickBot="1" x14ac:dyDescent="0.3">
      <c r="A408" s="17"/>
      <c r="B408" s="13"/>
      <c r="C408" s="23"/>
      <c r="D408" s="24"/>
      <c r="E408" s="25"/>
      <c r="F408" s="25"/>
      <c r="G408" s="158"/>
    </row>
    <row r="409" spans="1:7" ht="21" hidden="1" thickBot="1" x14ac:dyDescent="0.3">
      <c r="A409" s="17"/>
      <c r="B409" s="13" t="s">
        <v>188</v>
      </c>
      <c r="C409" s="23"/>
      <c r="D409" s="24" t="s">
        <v>15</v>
      </c>
      <c r="E409" s="26"/>
      <c r="F409" s="25">
        <f>C409*E409</f>
        <v>0</v>
      </c>
      <c r="G409" s="158"/>
    </row>
    <row r="410" spans="1:7" ht="21" hidden="1" thickBot="1" x14ac:dyDescent="0.3">
      <c r="A410" s="17"/>
      <c r="B410" s="13"/>
      <c r="C410" s="23"/>
      <c r="D410" s="24"/>
      <c r="E410" s="25"/>
      <c r="F410" s="25"/>
      <c r="G410" s="158"/>
    </row>
    <row r="411" spans="1:7" ht="21" hidden="1" thickBot="1" x14ac:dyDescent="0.3">
      <c r="A411" s="17"/>
      <c r="B411" s="13" t="s">
        <v>189</v>
      </c>
      <c r="C411" s="28"/>
      <c r="D411" s="29" t="s">
        <v>15</v>
      </c>
      <c r="E411" s="50"/>
      <c r="F411" s="30">
        <f>C411*E411</f>
        <v>0</v>
      </c>
      <c r="G411" s="158"/>
    </row>
    <row r="412" spans="1:7" ht="21" hidden="1" thickBot="1" x14ac:dyDescent="0.3">
      <c r="A412" s="192"/>
      <c r="B412" s="16"/>
      <c r="C412" s="74"/>
      <c r="D412" s="75"/>
      <c r="E412" s="76"/>
      <c r="F412" s="77"/>
      <c r="G412" s="158"/>
    </row>
    <row r="413" spans="1:7" ht="102" hidden="1" thickBot="1" x14ac:dyDescent="0.3">
      <c r="A413" s="186"/>
      <c r="B413" s="16" t="s">
        <v>190</v>
      </c>
      <c r="C413" s="78"/>
      <c r="D413" s="32" t="s">
        <v>8</v>
      </c>
      <c r="E413" s="33"/>
      <c r="F413" s="91"/>
      <c r="G413" s="158"/>
    </row>
    <row r="414" spans="1:7" ht="21" hidden="1" thickBot="1" x14ac:dyDescent="0.3">
      <c r="A414" s="186"/>
      <c r="B414" s="16"/>
      <c r="C414" s="78"/>
      <c r="D414" s="32"/>
      <c r="E414" s="33"/>
      <c r="F414" s="91"/>
      <c r="G414" s="158"/>
    </row>
    <row r="415" spans="1:7" ht="41.25" hidden="1" thickBot="1" x14ac:dyDescent="0.3">
      <c r="A415" s="1"/>
      <c r="B415" s="13" t="s">
        <v>191</v>
      </c>
      <c r="C415" s="78"/>
      <c r="D415" s="32"/>
      <c r="E415" s="33"/>
      <c r="F415" s="79"/>
      <c r="G415" s="158"/>
    </row>
    <row r="416" spans="1:7" ht="21" hidden="1" thickBot="1" x14ac:dyDescent="0.3">
      <c r="A416" s="1"/>
      <c r="B416" s="13"/>
      <c r="C416" s="60"/>
      <c r="D416" s="61"/>
      <c r="E416" s="62"/>
      <c r="F416" s="63"/>
      <c r="G416" s="158"/>
    </row>
    <row r="417" spans="1:7" ht="21" hidden="1" thickBot="1" x14ac:dyDescent="0.3">
      <c r="A417" s="17"/>
      <c r="B417" s="13" t="s">
        <v>192</v>
      </c>
      <c r="C417" s="19"/>
      <c r="D417" s="20" t="s">
        <v>15</v>
      </c>
      <c r="E417" s="21"/>
      <c r="F417" s="22">
        <f>C417*E417</f>
        <v>0</v>
      </c>
      <c r="G417" s="158"/>
    </row>
    <row r="418" spans="1:7" ht="21" hidden="1" thickBot="1" x14ac:dyDescent="0.3">
      <c r="A418" s="17"/>
      <c r="B418" s="13"/>
      <c r="C418" s="23"/>
      <c r="D418" s="24"/>
      <c r="E418" s="25"/>
      <c r="F418" s="25"/>
      <c r="G418" s="158"/>
    </row>
    <row r="419" spans="1:7" ht="21" hidden="1" thickBot="1" x14ac:dyDescent="0.3">
      <c r="A419" s="17"/>
      <c r="B419" s="13" t="s">
        <v>193</v>
      </c>
      <c r="C419" s="28"/>
      <c r="D419" s="29" t="s">
        <v>15</v>
      </c>
      <c r="E419" s="50"/>
      <c r="F419" s="30">
        <f>C419*E419</f>
        <v>0</v>
      </c>
      <c r="G419" s="158"/>
    </row>
    <row r="420" spans="1:7" ht="21" hidden="1" thickBot="1" x14ac:dyDescent="0.3">
      <c r="A420" s="17"/>
      <c r="B420" s="13"/>
      <c r="C420" s="74"/>
      <c r="D420" s="75"/>
      <c r="E420" s="76"/>
      <c r="F420" s="77"/>
      <c r="G420" s="158"/>
    </row>
    <row r="421" spans="1:7" ht="41.25" hidden="1" thickBot="1" x14ac:dyDescent="0.3">
      <c r="A421" s="1"/>
      <c r="B421" s="13" t="s">
        <v>194</v>
      </c>
      <c r="C421" s="78"/>
      <c r="D421" s="32"/>
      <c r="E421" s="33"/>
      <c r="F421" s="79"/>
      <c r="G421" s="158"/>
    </row>
    <row r="422" spans="1:7" ht="21" hidden="1" thickBot="1" x14ac:dyDescent="0.3">
      <c r="A422" s="1"/>
      <c r="B422" s="13"/>
      <c r="C422" s="100"/>
      <c r="D422" s="61"/>
      <c r="E422" s="62"/>
      <c r="F422" s="63"/>
      <c r="G422" s="158"/>
    </row>
    <row r="423" spans="1:7" ht="21" hidden="1" thickBot="1" x14ac:dyDescent="0.3">
      <c r="A423" s="17"/>
      <c r="B423" s="13" t="s">
        <v>192</v>
      </c>
      <c r="C423" s="97"/>
      <c r="D423" s="20" t="s">
        <v>15</v>
      </c>
      <c r="E423" s="21"/>
      <c r="F423" s="22">
        <f>C423*E423</f>
        <v>0</v>
      </c>
      <c r="G423" s="158"/>
    </row>
    <row r="424" spans="1:7" ht="21" hidden="1" thickBot="1" x14ac:dyDescent="0.3">
      <c r="A424" s="17"/>
      <c r="B424" s="13"/>
      <c r="C424" s="36"/>
      <c r="D424" s="24"/>
      <c r="E424" s="25"/>
      <c r="F424" s="25"/>
      <c r="G424" s="158"/>
    </row>
    <row r="425" spans="1:7" ht="21" hidden="1" thickBot="1" x14ac:dyDescent="0.3">
      <c r="A425" s="17"/>
      <c r="B425" s="13" t="s">
        <v>193</v>
      </c>
      <c r="C425" s="69"/>
      <c r="D425" s="29" t="s">
        <v>15</v>
      </c>
      <c r="E425" s="50"/>
      <c r="F425" s="30">
        <f>C425*E425</f>
        <v>0</v>
      </c>
      <c r="G425" s="158"/>
    </row>
    <row r="426" spans="1:7" ht="21" hidden="1" thickBot="1" x14ac:dyDescent="0.3">
      <c r="A426" s="17"/>
      <c r="B426" s="13"/>
      <c r="C426" s="74"/>
      <c r="D426" s="75"/>
      <c r="E426" s="76"/>
      <c r="F426" s="77"/>
      <c r="G426" s="158"/>
    </row>
    <row r="427" spans="1:7" ht="41.25" hidden="1" thickBot="1" x14ac:dyDescent="0.3">
      <c r="A427" s="1"/>
      <c r="B427" s="13" t="s">
        <v>195</v>
      </c>
      <c r="C427" s="78"/>
      <c r="D427" s="32"/>
      <c r="E427" s="33"/>
      <c r="F427" s="79"/>
      <c r="G427" s="158"/>
    </row>
    <row r="428" spans="1:7" ht="21" hidden="1" thickBot="1" x14ac:dyDescent="0.3">
      <c r="A428" s="1"/>
      <c r="B428" s="13"/>
      <c r="C428" s="60"/>
      <c r="D428" s="61"/>
      <c r="E428" s="62"/>
      <c r="F428" s="63"/>
      <c r="G428" s="158"/>
    </row>
    <row r="429" spans="1:7" ht="21" hidden="1" thickBot="1" x14ac:dyDescent="0.3">
      <c r="A429" s="1"/>
      <c r="B429" s="13" t="s">
        <v>192</v>
      </c>
      <c r="C429" s="19"/>
      <c r="D429" s="20" t="s">
        <v>15</v>
      </c>
      <c r="E429" s="21"/>
      <c r="F429" s="22">
        <f>C429*E429</f>
        <v>0</v>
      </c>
      <c r="G429" s="158"/>
    </row>
    <row r="430" spans="1:7" ht="21" hidden="1" thickBot="1" x14ac:dyDescent="0.3">
      <c r="A430" s="1"/>
      <c r="B430" s="13"/>
      <c r="C430" s="23"/>
      <c r="D430" s="24"/>
      <c r="E430" s="25"/>
      <c r="F430" s="25"/>
      <c r="G430" s="158"/>
    </row>
    <row r="431" spans="1:7" ht="21" hidden="1" thickBot="1" x14ac:dyDescent="0.3">
      <c r="A431" s="1"/>
      <c r="B431" s="13" t="s">
        <v>193</v>
      </c>
      <c r="C431" s="28"/>
      <c r="D431" s="29" t="s">
        <v>15</v>
      </c>
      <c r="E431" s="50"/>
      <c r="F431" s="30">
        <f>C431*E431</f>
        <v>0</v>
      </c>
      <c r="G431" s="158"/>
    </row>
    <row r="432" spans="1:7" ht="21" hidden="1" thickBot="1" x14ac:dyDescent="0.3">
      <c r="A432" s="1"/>
      <c r="B432" s="13"/>
      <c r="C432" s="74"/>
      <c r="D432" s="75"/>
      <c r="E432" s="76"/>
      <c r="F432" s="77"/>
      <c r="G432" s="158"/>
    </row>
    <row r="433" spans="1:8" ht="41.25" hidden="1" thickBot="1" x14ac:dyDescent="0.3">
      <c r="A433" s="1"/>
      <c r="B433" s="13" t="s">
        <v>196</v>
      </c>
      <c r="C433" s="78"/>
      <c r="D433" s="32"/>
      <c r="E433" s="33"/>
      <c r="F433" s="79"/>
      <c r="G433" s="158"/>
    </row>
    <row r="434" spans="1:8" ht="21" hidden="1" thickBot="1" x14ac:dyDescent="0.3">
      <c r="A434" s="1"/>
      <c r="B434" s="13"/>
      <c r="C434" s="60"/>
      <c r="D434" s="61"/>
      <c r="E434" s="62"/>
      <c r="F434" s="63"/>
      <c r="G434" s="158"/>
    </row>
    <row r="435" spans="1:8" ht="21" hidden="1" thickBot="1" x14ac:dyDescent="0.3">
      <c r="A435" s="1"/>
      <c r="B435" s="13" t="s">
        <v>192</v>
      </c>
      <c r="C435" s="19"/>
      <c r="D435" s="20" t="s">
        <v>15</v>
      </c>
      <c r="E435" s="21"/>
      <c r="F435" s="22">
        <f>C435*E435</f>
        <v>0</v>
      </c>
      <c r="G435" s="158"/>
    </row>
    <row r="436" spans="1:8" ht="21" hidden="1" thickBot="1" x14ac:dyDescent="0.3">
      <c r="A436" s="1"/>
      <c r="B436" s="13"/>
      <c r="C436" s="23"/>
      <c r="D436" s="24"/>
      <c r="E436" s="25"/>
      <c r="F436" s="25"/>
      <c r="G436" s="158"/>
    </row>
    <row r="437" spans="1:8" ht="21" hidden="1" thickBot="1" x14ac:dyDescent="0.3">
      <c r="A437" s="1"/>
      <c r="B437" s="13" t="s">
        <v>193</v>
      </c>
      <c r="C437" s="28"/>
      <c r="D437" s="29" t="s">
        <v>15</v>
      </c>
      <c r="E437" s="50"/>
      <c r="F437" s="30">
        <f>C437*E437</f>
        <v>0</v>
      </c>
      <c r="G437" s="158"/>
    </row>
    <row r="438" spans="1:8" ht="21" hidden="1" thickBot="1" x14ac:dyDescent="0.3">
      <c r="A438" s="1"/>
      <c r="B438" s="13"/>
      <c r="C438" s="74"/>
      <c r="D438" s="75"/>
      <c r="E438" s="76"/>
      <c r="F438" s="77"/>
      <c r="G438" s="158"/>
    </row>
    <row r="439" spans="1:8" ht="41.25" hidden="1" thickBot="1" x14ac:dyDescent="0.35">
      <c r="A439" s="1"/>
      <c r="B439" s="13" t="s">
        <v>197</v>
      </c>
      <c r="C439" s="78"/>
      <c r="D439" s="81"/>
      <c r="E439" s="33"/>
      <c r="F439" s="82"/>
      <c r="G439" s="158"/>
    </row>
    <row r="440" spans="1:8" ht="21" hidden="1" thickBot="1" x14ac:dyDescent="0.35">
      <c r="A440" s="186"/>
      <c r="B440" s="73"/>
      <c r="C440" s="60"/>
      <c r="D440" s="83"/>
      <c r="E440" s="62"/>
      <c r="F440" s="84"/>
      <c r="G440" s="158"/>
    </row>
    <row r="441" spans="1:8" ht="21" hidden="1" thickBot="1" x14ac:dyDescent="0.3">
      <c r="A441" s="1"/>
      <c r="B441" s="13" t="s">
        <v>198</v>
      </c>
      <c r="C441" s="19"/>
      <c r="D441" s="20" t="s">
        <v>15</v>
      </c>
      <c r="E441" s="21"/>
      <c r="F441" s="22">
        <f>C441*E441</f>
        <v>0</v>
      </c>
      <c r="G441" s="158"/>
    </row>
    <row r="442" spans="1:8" ht="21" hidden="1" thickBot="1" x14ac:dyDescent="0.3">
      <c r="A442" s="1"/>
      <c r="B442" s="13"/>
      <c r="C442" s="23"/>
      <c r="D442" s="24"/>
      <c r="E442" s="25"/>
      <c r="F442" s="25"/>
      <c r="G442" s="158"/>
    </row>
    <row r="443" spans="1:8" ht="21" hidden="1" thickBot="1" x14ac:dyDescent="0.3">
      <c r="A443" s="1"/>
      <c r="B443" s="13" t="s">
        <v>199</v>
      </c>
      <c r="C443" s="28"/>
      <c r="D443" s="29" t="s">
        <v>15</v>
      </c>
      <c r="E443" s="50"/>
      <c r="F443" s="30">
        <f>C443*E443</f>
        <v>0</v>
      </c>
      <c r="G443" s="158"/>
    </row>
    <row r="444" spans="1:8" ht="21" hidden="1" thickBot="1" x14ac:dyDescent="0.3">
      <c r="A444" s="1"/>
      <c r="B444" s="13"/>
      <c r="C444" s="74"/>
      <c r="D444" s="75"/>
      <c r="E444" s="101"/>
      <c r="F444" s="77"/>
      <c r="G444" s="158"/>
    </row>
    <row r="445" spans="1:8" ht="41.25" hidden="1" thickBot="1" x14ac:dyDescent="0.35">
      <c r="A445" s="102"/>
      <c r="B445" s="13" t="s">
        <v>200</v>
      </c>
      <c r="C445" s="78"/>
      <c r="D445" s="32"/>
      <c r="E445" s="33"/>
      <c r="F445" s="91"/>
      <c r="G445" s="158"/>
    </row>
    <row r="446" spans="1:8" ht="21" hidden="1" thickBot="1" x14ac:dyDescent="0.35">
      <c r="A446" s="102"/>
      <c r="B446" s="13"/>
      <c r="C446" s="60"/>
      <c r="D446" s="61"/>
      <c r="E446" s="62"/>
      <c r="F446" s="92"/>
      <c r="G446" s="158"/>
    </row>
    <row r="447" spans="1:8" ht="21" hidden="1" thickBot="1" x14ac:dyDescent="0.3">
      <c r="A447" s="1"/>
      <c r="B447" s="13" t="s">
        <v>201</v>
      </c>
      <c r="C447" s="97"/>
      <c r="D447" s="20" t="s">
        <v>9</v>
      </c>
      <c r="E447" s="21"/>
      <c r="F447" s="22">
        <f>C447*E447</f>
        <v>0</v>
      </c>
      <c r="G447" s="158"/>
    </row>
    <row r="448" spans="1:8" ht="29.25" hidden="1" thickBot="1" x14ac:dyDescent="0.5">
      <c r="A448" s="1"/>
      <c r="B448" s="13"/>
      <c r="C448" s="36"/>
      <c r="D448" s="24"/>
      <c r="E448" s="25"/>
      <c r="F448" s="25"/>
      <c r="G448" s="164"/>
      <c r="H448" s="42"/>
    </row>
    <row r="449" spans="1:7" ht="21" hidden="1" thickBot="1" x14ac:dyDescent="0.3">
      <c r="A449" s="1"/>
      <c r="B449" s="13" t="s">
        <v>202</v>
      </c>
      <c r="C449" s="69"/>
      <c r="D449" s="29" t="s">
        <v>9</v>
      </c>
      <c r="E449" s="50"/>
      <c r="F449" s="30">
        <f>C449*E449</f>
        <v>0</v>
      </c>
      <c r="G449" s="253"/>
    </row>
    <row r="450" spans="1:7" ht="21" hidden="1" thickBot="1" x14ac:dyDescent="0.3">
      <c r="A450" s="193"/>
      <c r="B450" s="103"/>
      <c r="C450" s="74"/>
      <c r="D450" s="75"/>
      <c r="E450" s="76"/>
      <c r="F450" s="104"/>
      <c r="G450" s="253"/>
    </row>
    <row r="451" spans="1:7" ht="21" hidden="1" thickBot="1" x14ac:dyDescent="0.3">
      <c r="A451" s="250"/>
      <c r="B451" s="251"/>
      <c r="C451" s="31"/>
      <c r="D451" s="32"/>
      <c r="E451" s="33"/>
      <c r="F451" s="91"/>
      <c r="G451" s="253"/>
    </row>
    <row r="452" spans="1:7" ht="21" hidden="1" thickBot="1" x14ac:dyDescent="0.3">
      <c r="A452" s="105"/>
      <c r="B452" s="105"/>
      <c r="C452" s="31"/>
      <c r="D452" s="32"/>
      <c r="E452" s="33"/>
      <c r="F452" s="91"/>
      <c r="G452" s="253"/>
    </row>
    <row r="453" spans="1:7" ht="21" hidden="1" thickBot="1" x14ac:dyDescent="0.3">
      <c r="A453" s="1"/>
      <c r="B453" s="13" t="s">
        <v>203</v>
      </c>
      <c r="C453" s="78"/>
      <c r="D453" s="106"/>
      <c r="E453" s="33"/>
      <c r="F453" s="91"/>
      <c r="G453" s="253"/>
    </row>
    <row r="454" spans="1:7" ht="21" hidden="1" thickBot="1" x14ac:dyDescent="0.3">
      <c r="A454" s="10"/>
      <c r="B454" s="13"/>
      <c r="C454" s="78"/>
      <c r="D454" s="106"/>
      <c r="E454" s="33"/>
      <c r="F454" s="91"/>
      <c r="G454" s="253"/>
    </row>
    <row r="455" spans="1:7" ht="21" hidden="1" thickBot="1" x14ac:dyDescent="0.3">
      <c r="A455" s="1"/>
      <c r="B455" s="13" t="s">
        <v>204</v>
      </c>
      <c r="C455" s="78"/>
      <c r="D455" s="32"/>
      <c r="E455" s="33"/>
      <c r="F455" s="91"/>
      <c r="G455" s="253"/>
    </row>
    <row r="456" spans="1:7" ht="21" hidden="1" thickBot="1" x14ac:dyDescent="0.3">
      <c r="A456" s="1"/>
      <c r="B456" s="13"/>
      <c r="C456" s="60"/>
      <c r="D456" s="61"/>
      <c r="E456" s="62"/>
      <c r="F456" s="92"/>
      <c r="G456" s="253"/>
    </row>
    <row r="457" spans="1:7" ht="41.25" hidden="1" thickBot="1" x14ac:dyDescent="0.3">
      <c r="A457" s="1"/>
      <c r="B457" s="13" t="s">
        <v>205</v>
      </c>
      <c r="C457" s="19"/>
      <c r="D457" s="20" t="s">
        <v>22</v>
      </c>
      <c r="E457" s="21"/>
      <c r="F457" s="22">
        <f>C457*E457</f>
        <v>0</v>
      </c>
      <c r="G457" s="253"/>
    </row>
    <row r="458" spans="1:7" ht="21" hidden="1" thickBot="1" x14ac:dyDescent="0.3">
      <c r="A458" s="1"/>
      <c r="B458" s="13"/>
      <c r="C458" s="23"/>
      <c r="D458" s="24"/>
      <c r="E458" s="65"/>
      <c r="F458" s="25"/>
      <c r="G458" s="253"/>
    </row>
    <row r="459" spans="1:7" ht="41.25" hidden="1" thickBot="1" x14ac:dyDescent="0.3">
      <c r="A459" s="1"/>
      <c r="B459" s="13" t="s">
        <v>206</v>
      </c>
      <c r="C459" s="28"/>
      <c r="D459" s="29" t="s">
        <v>22</v>
      </c>
      <c r="E459" s="50"/>
      <c r="F459" s="30">
        <f>C459*E459</f>
        <v>0</v>
      </c>
      <c r="G459" s="158"/>
    </row>
    <row r="460" spans="1:7" ht="21" hidden="1" thickBot="1" x14ac:dyDescent="0.3">
      <c r="A460" s="1"/>
      <c r="B460" s="13"/>
      <c r="C460" s="74"/>
      <c r="D460" s="75"/>
      <c r="E460" s="76"/>
      <c r="F460" s="77"/>
      <c r="G460" s="158"/>
    </row>
    <row r="461" spans="1:7" ht="21" hidden="1" thickBot="1" x14ac:dyDescent="0.3">
      <c r="A461" s="1"/>
      <c r="B461" s="13" t="s">
        <v>207</v>
      </c>
      <c r="C461" s="78"/>
      <c r="D461" s="32"/>
      <c r="E461" s="33"/>
      <c r="F461" s="79"/>
      <c r="G461" s="158"/>
    </row>
    <row r="462" spans="1:7" ht="20.25" hidden="1" customHeight="1" thickBot="1" x14ac:dyDescent="0.3">
      <c r="A462" s="1"/>
      <c r="B462" s="13"/>
      <c r="C462" s="60"/>
      <c r="D462" s="61"/>
      <c r="E462" s="62"/>
      <c r="F462" s="63"/>
      <c r="G462" s="163"/>
    </row>
    <row r="463" spans="1:7" ht="40.5" hidden="1" customHeight="1" thickBot="1" x14ac:dyDescent="0.3">
      <c r="A463" s="1"/>
      <c r="B463" s="13" t="s">
        <v>208</v>
      </c>
      <c r="C463" s="97"/>
      <c r="D463" s="20" t="s">
        <v>22</v>
      </c>
      <c r="E463" s="21"/>
      <c r="F463" s="22">
        <f>C463*E463</f>
        <v>0</v>
      </c>
      <c r="G463" s="163"/>
    </row>
    <row r="464" spans="1:7" ht="20.25" hidden="1" customHeight="1" thickBot="1" x14ac:dyDescent="0.3">
      <c r="A464" s="1"/>
      <c r="B464" s="13"/>
      <c r="C464" s="23"/>
      <c r="D464" s="24"/>
      <c r="E464" s="25"/>
      <c r="F464" s="25"/>
      <c r="G464" s="163"/>
    </row>
    <row r="465" spans="1:8" ht="20.25" hidden="1" customHeight="1" thickBot="1" x14ac:dyDescent="0.5">
      <c r="A465" s="43"/>
      <c r="B465" s="13" t="s">
        <v>209</v>
      </c>
      <c r="C465" s="48"/>
      <c r="D465" s="107" t="s">
        <v>22</v>
      </c>
      <c r="E465" s="21"/>
      <c r="F465" s="108">
        <f>C465*E465</f>
        <v>0</v>
      </c>
      <c r="G465" s="164"/>
      <c r="H465" s="42"/>
    </row>
    <row r="466" spans="1:8" ht="20.25" hidden="1" customHeight="1" thickBot="1" x14ac:dyDescent="0.3">
      <c r="A466" s="1"/>
      <c r="B466" s="13"/>
      <c r="C466" s="74"/>
      <c r="D466" s="75"/>
      <c r="E466" s="76"/>
      <c r="F466" s="77"/>
      <c r="G466" s="163"/>
    </row>
    <row r="467" spans="1:8" ht="20.25" hidden="1" customHeight="1" thickBot="1" x14ac:dyDescent="0.3">
      <c r="A467" s="1"/>
      <c r="B467" s="13" t="s">
        <v>210</v>
      </c>
      <c r="C467" s="109"/>
      <c r="D467" s="32"/>
      <c r="E467" s="33"/>
      <c r="F467" s="79"/>
      <c r="G467" s="163"/>
    </row>
    <row r="468" spans="1:8" ht="20.25" hidden="1" customHeight="1" thickBot="1" x14ac:dyDescent="0.3">
      <c r="A468" s="186"/>
      <c r="B468" s="16"/>
      <c r="C468" s="110"/>
      <c r="D468" s="61"/>
      <c r="E468" s="62"/>
      <c r="F468" s="63"/>
      <c r="G468" s="163"/>
    </row>
    <row r="469" spans="1:8" ht="61.5" hidden="1" thickBot="1" x14ac:dyDescent="0.3">
      <c r="A469" s="1"/>
      <c r="B469" s="13" t="s">
        <v>211</v>
      </c>
      <c r="C469" s="97"/>
      <c r="D469" s="20" t="s">
        <v>212</v>
      </c>
      <c r="E469" s="21"/>
      <c r="F469" s="22">
        <f>C469*E469</f>
        <v>0</v>
      </c>
      <c r="G469" s="158"/>
    </row>
    <row r="470" spans="1:8" ht="21" hidden="1" thickBot="1" x14ac:dyDescent="0.3">
      <c r="A470" s="1"/>
      <c r="B470" s="13"/>
      <c r="C470" s="23"/>
      <c r="D470" s="24"/>
      <c r="E470" s="25"/>
      <c r="F470" s="25"/>
      <c r="G470" s="158"/>
    </row>
    <row r="471" spans="1:8" ht="41.25" hidden="1" thickBot="1" x14ac:dyDescent="0.3">
      <c r="A471" s="1"/>
      <c r="B471" s="13" t="s">
        <v>213</v>
      </c>
      <c r="C471" s="36"/>
      <c r="D471" s="24" t="s">
        <v>22</v>
      </c>
      <c r="E471" s="26"/>
      <c r="F471" s="25">
        <f>C471*E471</f>
        <v>0</v>
      </c>
      <c r="G471" s="158"/>
    </row>
    <row r="472" spans="1:8" ht="21" hidden="1" thickBot="1" x14ac:dyDescent="0.3">
      <c r="A472" s="1"/>
      <c r="B472" s="13"/>
      <c r="C472" s="23"/>
      <c r="D472" s="24"/>
      <c r="E472" s="25"/>
      <c r="F472" s="25"/>
      <c r="G472" s="158"/>
    </row>
    <row r="473" spans="1:8" ht="61.5" hidden="1" thickBot="1" x14ac:dyDescent="0.5">
      <c r="A473" s="1"/>
      <c r="B473" s="13" t="s">
        <v>214</v>
      </c>
      <c r="C473" s="28"/>
      <c r="D473" s="29" t="s">
        <v>212</v>
      </c>
      <c r="E473" s="50"/>
      <c r="F473" s="30">
        <f>C473*E473</f>
        <v>0</v>
      </c>
      <c r="G473" s="164"/>
      <c r="H473" s="42"/>
    </row>
    <row r="474" spans="1:8" ht="21" hidden="1" thickBot="1" x14ac:dyDescent="0.3">
      <c r="A474" s="1"/>
      <c r="B474" s="13"/>
      <c r="C474" s="23"/>
      <c r="D474" s="24"/>
      <c r="E474" s="111"/>
      <c r="F474" s="25"/>
      <c r="G474" s="158"/>
    </row>
    <row r="475" spans="1:8" ht="41.25" hidden="1" thickBot="1" x14ac:dyDescent="0.3">
      <c r="A475" s="1"/>
      <c r="B475" s="13" t="s">
        <v>215</v>
      </c>
      <c r="C475" s="112"/>
      <c r="D475" s="113"/>
      <c r="E475" s="113"/>
      <c r="F475" s="114"/>
      <c r="G475" s="158"/>
    </row>
    <row r="476" spans="1:8" ht="21" hidden="1" thickBot="1" x14ac:dyDescent="0.3">
      <c r="A476" s="119"/>
      <c r="B476" s="115"/>
      <c r="C476" s="116"/>
      <c r="F476" s="117"/>
      <c r="G476" s="158"/>
    </row>
    <row r="477" spans="1:8" ht="21" hidden="1" thickBot="1" x14ac:dyDescent="0.3">
      <c r="A477" s="119"/>
      <c r="B477" s="118"/>
      <c r="C477" s="78"/>
      <c r="D477" s="32"/>
      <c r="E477" s="32"/>
      <c r="F477" s="79"/>
      <c r="G477" s="158"/>
    </row>
    <row r="478" spans="1:8" ht="21" hidden="1" thickBot="1" x14ac:dyDescent="0.3">
      <c r="A478" s="250"/>
      <c r="B478" s="251"/>
      <c r="C478" s="31"/>
      <c r="D478" s="106" t="s">
        <v>8</v>
      </c>
      <c r="E478" s="33"/>
      <c r="F478" s="91"/>
      <c r="G478" s="158"/>
    </row>
    <row r="479" spans="1:8" ht="21" hidden="1" thickBot="1" x14ac:dyDescent="0.3">
      <c r="A479" s="105"/>
      <c r="B479" s="105"/>
      <c r="C479" s="31"/>
      <c r="D479" s="106"/>
      <c r="E479" s="33"/>
      <c r="F479" s="91"/>
      <c r="G479" s="158"/>
    </row>
    <row r="480" spans="1:8" ht="41.25" hidden="1" thickBot="1" x14ac:dyDescent="0.3">
      <c r="A480" s="1"/>
      <c r="B480" s="13" t="s">
        <v>216</v>
      </c>
      <c r="C480" s="36"/>
      <c r="D480" s="1" t="s">
        <v>22</v>
      </c>
      <c r="E480" s="26"/>
      <c r="F480" s="25">
        <f>C480*E480</f>
        <v>0</v>
      </c>
      <c r="G480" s="158"/>
    </row>
    <row r="481" spans="1:9" ht="21" hidden="1" thickBot="1" x14ac:dyDescent="0.3">
      <c r="A481" s="1"/>
      <c r="B481" s="13"/>
      <c r="C481" s="36"/>
      <c r="D481" s="1"/>
      <c r="E481" s="25"/>
      <c r="F481" s="25"/>
      <c r="G481" s="158"/>
    </row>
    <row r="482" spans="1:9" ht="41.25" hidden="1" thickBot="1" x14ac:dyDescent="0.3">
      <c r="A482" s="1"/>
      <c r="B482" s="13" t="s">
        <v>217</v>
      </c>
      <c r="C482" s="36"/>
      <c r="D482" s="1" t="s">
        <v>22</v>
      </c>
      <c r="E482" s="21"/>
      <c r="F482" s="22">
        <f>C482*E482</f>
        <v>0</v>
      </c>
      <c r="G482" s="158"/>
    </row>
    <row r="483" spans="1:9" ht="21" hidden="1" thickBot="1" x14ac:dyDescent="0.3">
      <c r="A483" s="1"/>
      <c r="B483" s="13"/>
      <c r="C483" s="36"/>
      <c r="D483" s="1"/>
      <c r="E483" s="25"/>
      <c r="F483" s="25"/>
      <c r="G483" s="158"/>
    </row>
    <row r="484" spans="1:9" ht="41.25" hidden="1" thickBot="1" x14ac:dyDescent="0.3">
      <c r="A484" s="1"/>
      <c r="B484" s="13" t="s">
        <v>218</v>
      </c>
      <c r="C484" s="23"/>
      <c r="D484" s="24" t="s">
        <v>35</v>
      </c>
      <c r="E484" s="26"/>
      <c r="F484" s="25">
        <f>C484*E484</f>
        <v>0</v>
      </c>
      <c r="G484" s="158"/>
    </row>
    <row r="485" spans="1:9" ht="21" hidden="1" thickBot="1" x14ac:dyDescent="0.3">
      <c r="A485" s="1"/>
      <c r="B485" s="13"/>
      <c r="C485" s="23"/>
      <c r="D485" s="24"/>
      <c r="E485" s="25"/>
      <c r="F485" s="25"/>
      <c r="G485" s="158"/>
    </row>
    <row r="486" spans="1:9" ht="41.25" hidden="1" thickBot="1" x14ac:dyDescent="0.5">
      <c r="A486" s="1"/>
      <c r="B486" s="13" t="s">
        <v>219</v>
      </c>
      <c r="C486" s="28"/>
      <c r="D486" s="29" t="s">
        <v>35</v>
      </c>
      <c r="E486" s="50"/>
      <c r="F486" s="30">
        <f>C486*E486</f>
        <v>0</v>
      </c>
      <c r="G486" s="164"/>
      <c r="H486" s="42"/>
    </row>
    <row r="487" spans="1:9" ht="21" hidden="1" thickBot="1" x14ac:dyDescent="0.3">
      <c r="A487" s="193"/>
      <c r="B487" s="103"/>
      <c r="C487" s="74"/>
      <c r="D487" s="75"/>
      <c r="E487" s="76"/>
      <c r="F487" s="77"/>
      <c r="G487" s="158"/>
    </row>
    <row r="488" spans="1:9" ht="21" hidden="1" thickBot="1" x14ac:dyDescent="0.3">
      <c r="A488" s="250"/>
      <c r="B488" s="251"/>
      <c r="C488" s="31"/>
      <c r="D488" s="32"/>
      <c r="E488" s="33"/>
      <c r="F488" s="79"/>
      <c r="G488" s="158"/>
    </row>
    <row r="489" spans="1:9" ht="21" hidden="1" thickBot="1" x14ac:dyDescent="0.3">
      <c r="A489" s="105"/>
      <c r="B489" s="105"/>
      <c r="C489" s="31"/>
      <c r="D489" s="32"/>
      <c r="E489" s="33"/>
      <c r="F489" s="79"/>
      <c r="G489" s="158"/>
    </row>
    <row r="490" spans="1:9" ht="21" hidden="1" thickBot="1" x14ac:dyDescent="0.3">
      <c r="A490" s="14"/>
      <c r="B490" s="120" t="s">
        <v>220</v>
      </c>
      <c r="C490" s="121"/>
      <c r="D490" s="32"/>
      <c r="E490" s="33"/>
      <c r="F490" s="79"/>
      <c r="G490" s="158"/>
    </row>
    <row r="491" spans="1:9" ht="21" hidden="1" thickBot="1" x14ac:dyDescent="0.3">
      <c r="A491" s="14"/>
      <c r="B491" s="106"/>
      <c r="C491" s="122"/>
      <c r="D491" s="61"/>
      <c r="E491" s="62"/>
      <c r="F491" s="62"/>
      <c r="G491" s="165"/>
    </row>
    <row r="492" spans="1:9" ht="21" hidden="1" thickBot="1" x14ac:dyDescent="0.3">
      <c r="A492" s="34"/>
      <c r="B492" s="13" t="s">
        <v>221</v>
      </c>
      <c r="C492" s="80"/>
      <c r="D492" s="45" t="s">
        <v>15</v>
      </c>
      <c r="E492" s="21"/>
      <c r="F492" s="22">
        <f>C492*E492</f>
        <v>0</v>
      </c>
      <c r="G492" s="165"/>
    </row>
    <row r="493" spans="1:9" ht="21" hidden="1" thickBot="1" x14ac:dyDescent="0.3">
      <c r="A493" s="34"/>
      <c r="B493" s="13"/>
      <c r="C493" s="57"/>
      <c r="D493" s="47"/>
      <c r="E493" s="25"/>
      <c r="F493" s="25"/>
      <c r="G493" s="165"/>
    </row>
    <row r="494" spans="1:9" ht="29.25" hidden="1" thickBot="1" x14ac:dyDescent="0.5">
      <c r="A494" s="43"/>
      <c r="B494" s="13" t="s">
        <v>222</v>
      </c>
      <c r="C494" s="123"/>
      <c r="D494" s="49" t="s">
        <v>15</v>
      </c>
      <c r="E494" s="50"/>
      <c r="F494" s="30">
        <f>C494*E494</f>
        <v>0</v>
      </c>
      <c r="G494" s="164"/>
      <c r="H494" s="42"/>
      <c r="I494" s="42"/>
    </row>
    <row r="495" spans="1:9" ht="21" hidden="1" customHeight="1" thickBot="1" x14ac:dyDescent="0.5">
      <c r="A495" s="194"/>
      <c r="B495" s="16"/>
      <c r="C495" s="124"/>
      <c r="D495" s="125"/>
      <c r="E495" s="25"/>
      <c r="F495" s="77"/>
      <c r="G495" s="164"/>
      <c r="H495" s="42"/>
      <c r="I495" s="42"/>
    </row>
    <row r="496" spans="1:9" ht="29.25" hidden="1" thickBot="1" x14ac:dyDescent="0.5">
      <c r="A496" s="43"/>
      <c r="B496" s="13" t="s">
        <v>223</v>
      </c>
      <c r="C496" s="123"/>
      <c r="D496" s="49" t="s">
        <v>15</v>
      </c>
      <c r="E496" s="50"/>
      <c r="F496" s="30">
        <f>E496*C496</f>
        <v>0</v>
      </c>
      <c r="G496" s="164"/>
      <c r="H496" s="42"/>
      <c r="I496" s="42"/>
    </row>
    <row r="497" spans="1:9" ht="29.25" hidden="1" thickBot="1" x14ac:dyDescent="0.5">
      <c r="A497" s="195"/>
      <c r="B497" s="126"/>
      <c r="C497" s="127"/>
      <c r="D497" s="128"/>
      <c r="E497" s="129"/>
      <c r="F497" s="77"/>
      <c r="G497" s="164"/>
      <c r="H497" s="42"/>
      <c r="I497" s="42"/>
    </row>
    <row r="498" spans="1:9" ht="29.25" hidden="1" thickBot="1" x14ac:dyDescent="0.5">
      <c r="A498" s="43"/>
      <c r="B498" s="13" t="s">
        <v>224</v>
      </c>
      <c r="C498" s="123"/>
      <c r="D498" s="49" t="s">
        <v>9</v>
      </c>
      <c r="E498" s="50"/>
      <c r="F498" s="30">
        <f>E498*C498</f>
        <v>0</v>
      </c>
      <c r="G498" s="164"/>
      <c r="H498" s="42"/>
      <c r="I498" s="42"/>
    </row>
    <row r="499" spans="1:9" ht="21" hidden="1" thickBot="1" x14ac:dyDescent="0.3">
      <c r="A499" s="186"/>
      <c r="B499" s="90"/>
      <c r="C499" s="74"/>
      <c r="D499" s="75"/>
      <c r="E499" s="76"/>
      <c r="F499" s="77"/>
      <c r="G499" s="165"/>
    </row>
    <row r="500" spans="1:9" ht="21" hidden="1" thickBot="1" x14ac:dyDescent="0.3">
      <c r="A500" s="250"/>
      <c r="B500" s="251"/>
      <c r="C500" s="121"/>
      <c r="D500" s="32"/>
      <c r="E500" s="33"/>
      <c r="F500" s="79"/>
      <c r="G500" s="158"/>
    </row>
    <row r="501" spans="1:9" ht="21" hidden="1" thickBot="1" x14ac:dyDescent="0.3">
      <c r="A501" s="105"/>
      <c r="B501" s="105"/>
      <c r="C501" s="121"/>
      <c r="D501" s="32"/>
      <c r="E501" s="33"/>
      <c r="F501" s="79"/>
      <c r="G501" s="158"/>
    </row>
    <row r="502" spans="1:9" ht="21" hidden="1" thickBot="1" x14ac:dyDescent="0.3">
      <c r="A502" s="1"/>
      <c r="B502" s="13" t="s">
        <v>225</v>
      </c>
      <c r="C502" s="23"/>
      <c r="D502" s="24" t="s">
        <v>15</v>
      </c>
      <c r="E502" s="26"/>
      <c r="F502" s="25">
        <f>C502*E502</f>
        <v>0</v>
      </c>
      <c r="G502" s="158"/>
    </row>
    <row r="503" spans="1:9" ht="21" hidden="1" thickBot="1" x14ac:dyDescent="0.3">
      <c r="A503" s="1"/>
      <c r="B503" s="13"/>
      <c r="C503" s="23"/>
      <c r="D503" s="24"/>
      <c r="E503" s="25"/>
      <c r="F503" s="25"/>
      <c r="G503" s="158"/>
    </row>
    <row r="504" spans="1:9" ht="21" hidden="1" thickBot="1" x14ac:dyDescent="0.3">
      <c r="A504" s="1"/>
      <c r="B504" s="13" t="s">
        <v>226</v>
      </c>
      <c r="C504" s="28"/>
      <c r="D504" s="29" t="s">
        <v>15</v>
      </c>
      <c r="E504" s="50"/>
      <c r="F504" s="30">
        <f>C504*E504</f>
        <v>0</v>
      </c>
      <c r="G504" s="158"/>
    </row>
    <row r="505" spans="1:9" ht="21" hidden="1" thickBot="1" x14ac:dyDescent="0.3">
      <c r="A505" s="1"/>
      <c r="B505" s="13"/>
      <c r="C505" s="74"/>
      <c r="D505" s="75"/>
      <c r="E505" s="76"/>
      <c r="F505" s="77"/>
      <c r="G505" s="158"/>
    </row>
    <row r="506" spans="1:9" ht="21" hidden="1" thickBot="1" x14ac:dyDescent="0.3">
      <c r="A506" s="1"/>
      <c r="B506" s="13" t="s">
        <v>227</v>
      </c>
      <c r="C506" s="109"/>
      <c r="D506" s="32"/>
      <c r="E506" s="33"/>
      <c r="F506" s="79"/>
      <c r="G506" s="158"/>
    </row>
    <row r="507" spans="1:9" ht="21" hidden="1" thickBot="1" x14ac:dyDescent="0.3">
      <c r="A507" s="1"/>
      <c r="B507" s="13"/>
      <c r="C507" s="110"/>
      <c r="D507" s="61"/>
      <c r="E507" s="62"/>
      <c r="F507" s="63"/>
      <c r="G507" s="158"/>
    </row>
    <row r="508" spans="1:9" ht="21" hidden="1" thickBot="1" x14ac:dyDescent="0.3">
      <c r="A508" s="17"/>
      <c r="B508" s="13" t="s">
        <v>228</v>
      </c>
      <c r="C508" s="19"/>
      <c r="D508" s="20" t="s">
        <v>9</v>
      </c>
      <c r="E508" s="21"/>
      <c r="F508" s="22">
        <f>C508*E508</f>
        <v>0</v>
      </c>
      <c r="G508" s="158"/>
    </row>
    <row r="509" spans="1:9" ht="21" hidden="1" thickBot="1" x14ac:dyDescent="0.3">
      <c r="A509" s="17"/>
      <c r="B509" s="13"/>
      <c r="C509" s="23"/>
      <c r="D509" s="24"/>
      <c r="E509" s="25"/>
      <c r="F509" s="25"/>
      <c r="G509" s="158"/>
    </row>
    <row r="510" spans="1:9" ht="21" hidden="1" thickBot="1" x14ac:dyDescent="0.3">
      <c r="A510" s="17"/>
      <c r="B510" s="13" t="s">
        <v>229</v>
      </c>
      <c r="C510" s="23"/>
      <c r="D510" s="24" t="s">
        <v>9</v>
      </c>
      <c r="E510" s="26"/>
      <c r="F510" s="25">
        <f>C510*E510</f>
        <v>0</v>
      </c>
      <c r="G510" s="158"/>
    </row>
    <row r="511" spans="1:9" ht="21" hidden="1" thickBot="1" x14ac:dyDescent="0.3">
      <c r="A511" s="1"/>
      <c r="B511" s="13"/>
      <c r="C511" s="23"/>
      <c r="D511" s="24"/>
      <c r="E511" s="25"/>
      <c r="F511" s="25"/>
      <c r="G511" s="158"/>
    </row>
    <row r="512" spans="1:9" ht="21" hidden="1" thickBot="1" x14ac:dyDescent="0.3">
      <c r="A512" s="17"/>
      <c r="B512" s="13" t="s">
        <v>230</v>
      </c>
      <c r="C512" s="23"/>
      <c r="D512" s="24" t="s">
        <v>9</v>
      </c>
      <c r="E512" s="26"/>
      <c r="F512" s="25">
        <f>C512*E512</f>
        <v>0</v>
      </c>
      <c r="G512" s="158"/>
    </row>
    <row r="513" spans="1:7" ht="21" hidden="1" thickBot="1" x14ac:dyDescent="0.3">
      <c r="A513" s="17"/>
      <c r="B513" s="13"/>
      <c r="C513" s="23"/>
      <c r="D513" s="24"/>
      <c r="E513" s="25"/>
      <c r="F513" s="25"/>
      <c r="G513" s="158"/>
    </row>
    <row r="514" spans="1:7" ht="21" hidden="1" thickBot="1" x14ac:dyDescent="0.3">
      <c r="A514" s="17"/>
      <c r="B514" s="13" t="s">
        <v>231</v>
      </c>
      <c r="C514" s="23"/>
      <c r="D514" s="24" t="s">
        <v>9</v>
      </c>
      <c r="E514" s="26"/>
      <c r="F514" s="25">
        <f>C514*E514</f>
        <v>0</v>
      </c>
      <c r="G514" s="158"/>
    </row>
    <row r="515" spans="1:7" ht="21" hidden="1" thickBot="1" x14ac:dyDescent="0.3">
      <c r="A515" s="1"/>
      <c r="B515" s="13"/>
      <c r="C515" s="23"/>
      <c r="D515" s="24"/>
      <c r="E515" s="25"/>
      <c r="F515" s="25"/>
      <c r="G515" s="158"/>
    </row>
    <row r="516" spans="1:7" ht="21" hidden="1" thickBot="1" x14ac:dyDescent="0.3">
      <c r="A516" s="17"/>
      <c r="B516" s="13" t="s">
        <v>232</v>
      </c>
      <c r="C516" s="28"/>
      <c r="D516" s="29" t="s">
        <v>9</v>
      </c>
      <c r="E516" s="50"/>
      <c r="F516" s="30">
        <f>C516*E516</f>
        <v>0</v>
      </c>
      <c r="G516" s="158"/>
    </row>
    <row r="517" spans="1:7" ht="21" hidden="1" thickBot="1" x14ac:dyDescent="0.3">
      <c r="A517" s="17"/>
      <c r="B517" s="13"/>
      <c r="C517" s="74"/>
      <c r="D517" s="75"/>
      <c r="E517" s="76"/>
      <c r="F517" s="77"/>
      <c r="G517" s="158"/>
    </row>
    <row r="518" spans="1:7" ht="21" hidden="1" thickBot="1" x14ac:dyDescent="0.3">
      <c r="A518" s="17"/>
      <c r="B518" s="13" t="s">
        <v>233</v>
      </c>
      <c r="C518" s="109"/>
      <c r="D518" s="32"/>
      <c r="E518" s="33"/>
      <c r="F518" s="79"/>
      <c r="G518" s="158"/>
    </row>
    <row r="519" spans="1:7" ht="21" hidden="1" thickBot="1" x14ac:dyDescent="0.3">
      <c r="A519" s="1"/>
      <c r="B519" s="13"/>
      <c r="C519" s="110"/>
      <c r="D519" s="61"/>
      <c r="E519" s="62"/>
      <c r="F519" s="63"/>
      <c r="G519" s="165"/>
    </row>
    <row r="520" spans="1:7" ht="21" hidden="1" thickBot="1" x14ac:dyDescent="0.3">
      <c r="A520" s="17"/>
      <c r="B520" s="13" t="s">
        <v>234</v>
      </c>
      <c r="C520" s="19"/>
      <c r="D520" s="130" t="s">
        <v>15</v>
      </c>
      <c r="E520" s="21"/>
      <c r="F520" s="22">
        <f>C520*E520</f>
        <v>0</v>
      </c>
      <c r="G520" s="165"/>
    </row>
    <row r="521" spans="1:7" ht="20.25" hidden="1" customHeight="1" thickBot="1" x14ac:dyDescent="0.3">
      <c r="A521" s="17"/>
      <c r="B521" s="13"/>
      <c r="C521" s="23"/>
      <c r="D521" s="66"/>
      <c r="E521" s="25"/>
      <c r="F521" s="25"/>
      <c r="G521" s="164"/>
    </row>
    <row r="522" spans="1:7" ht="20.25" hidden="1" customHeight="1" thickBot="1" x14ac:dyDescent="0.3">
      <c r="A522" s="17"/>
      <c r="B522" s="13" t="s">
        <v>235</v>
      </c>
      <c r="C522" s="23"/>
      <c r="D522" s="66" t="s">
        <v>15</v>
      </c>
      <c r="E522" s="26"/>
      <c r="F522" s="25">
        <f>C522*E522</f>
        <v>0</v>
      </c>
      <c r="G522" s="164"/>
    </row>
    <row r="523" spans="1:7" ht="20.25" hidden="1" customHeight="1" thickBot="1" x14ac:dyDescent="0.3">
      <c r="A523" s="4"/>
      <c r="B523" s="218"/>
      <c r="C523" s="28"/>
      <c r="D523" s="219"/>
      <c r="E523" s="30"/>
      <c r="F523" s="30"/>
      <c r="G523" s="164"/>
    </row>
    <row r="524" spans="1:7" ht="33" customHeight="1" thickBot="1" x14ac:dyDescent="0.3">
      <c r="A524" s="7" t="s">
        <v>372</v>
      </c>
      <c r="B524" s="235"/>
      <c r="C524" s="1"/>
      <c r="D524" s="1"/>
      <c r="E524" s="1"/>
      <c r="F524" s="1"/>
      <c r="G524" s="158"/>
    </row>
    <row r="525" spans="1:7" ht="20.25" x14ac:dyDescent="0.25">
      <c r="A525" s="174"/>
      <c r="B525" s="1"/>
      <c r="C525" s="1"/>
      <c r="D525" s="1"/>
      <c r="E525" s="1"/>
      <c r="F525" s="1"/>
      <c r="G525" s="158"/>
    </row>
    <row r="526" spans="1:7" ht="20.25" x14ac:dyDescent="0.25">
      <c r="A526" s="1">
        <v>28</v>
      </c>
      <c r="B526" s="13" t="s">
        <v>236</v>
      </c>
      <c r="C526" s="36">
        <v>200</v>
      </c>
      <c r="D526" s="24" t="s">
        <v>9</v>
      </c>
      <c r="E526" s="26"/>
      <c r="F526" s="25">
        <f>C526*E526</f>
        <v>0</v>
      </c>
      <c r="G526" s="158"/>
    </row>
    <row r="527" spans="1:7" ht="20.25" x14ac:dyDescent="0.25">
      <c r="A527" s="1"/>
      <c r="B527" s="13"/>
      <c r="C527" s="38"/>
      <c r="D527" s="24"/>
      <c r="E527" s="25"/>
      <c r="F527" s="25"/>
      <c r="G527" s="158"/>
    </row>
    <row r="528" spans="1:7" ht="20.25" hidden="1" x14ac:dyDescent="0.25">
      <c r="A528" s="1"/>
      <c r="B528" s="13" t="s">
        <v>237</v>
      </c>
      <c r="C528" s="23"/>
      <c r="D528" s="24" t="s">
        <v>9</v>
      </c>
      <c r="E528" s="26"/>
      <c r="F528" s="25">
        <f>C528*E528</f>
        <v>0</v>
      </c>
      <c r="G528" s="158"/>
    </row>
    <row r="529" spans="1:7" ht="20.25" hidden="1" x14ac:dyDescent="0.25">
      <c r="A529" s="1"/>
      <c r="B529" s="13"/>
      <c r="C529" s="23"/>
      <c r="D529" s="24"/>
      <c r="E529" s="25"/>
      <c r="F529" s="25"/>
      <c r="G529" s="158"/>
    </row>
    <row r="530" spans="1:7" ht="20.25" hidden="1" x14ac:dyDescent="0.25">
      <c r="A530" s="1"/>
      <c r="B530" s="13" t="s">
        <v>238</v>
      </c>
      <c r="C530" s="23"/>
      <c r="D530" s="24" t="s">
        <v>9</v>
      </c>
      <c r="E530" s="26"/>
      <c r="F530" s="25">
        <f>C530*E530</f>
        <v>0</v>
      </c>
      <c r="G530" s="158"/>
    </row>
    <row r="531" spans="1:7" ht="20.25" hidden="1" x14ac:dyDescent="0.25">
      <c r="A531" s="1"/>
      <c r="B531" s="13"/>
      <c r="C531" s="23"/>
      <c r="D531" s="24"/>
      <c r="E531" s="25"/>
      <c r="F531" s="25"/>
      <c r="G531" s="158"/>
    </row>
    <row r="532" spans="1:7" ht="48" customHeight="1" x14ac:dyDescent="0.25">
      <c r="A532" s="1">
        <v>29</v>
      </c>
      <c r="B532" s="13" t="s">
        <v>239</v>
      </c>
      <c r="C532" s="23">
        <v>4</v>
      </c>
      <c r="D532" s="24" t="s">
        <v>9</v>
      </c>
      <c r="E532" s="26"/>
      <c r="F532" s="25">
        <f>C532*E532</f>
        <v>0</v>
      </c>
      <c r="G532" s="158"/>
    </row>
    <row r="533" spans="1:7" ht="20.25" x14ac:dyDescent="0.25">
      <c r="A533" s="1"/>
      <c r="B533" s="13"/>
      <c r="C533" s="38"/>
      <c r="D533" s="24"/>
      <c r="E533" s="25"/>
      <c r="F533" s="25"/>
      <c r="G533" s="158"/>
    </row>
    <row r="534" spans="1:7" ht="45" customHeight="1" x14ac:dyDescent="0.25">
      <c r="A534" s="1">
        <v>30</v>
      </c>
      <c r="B534" s="13" t="s">
        <v>240</v>
      </c>
      <c r="C534" s="36">
        <v>200</v>
      </c>
      <c r="D534" s="24" t="s">
        <v>9</v>
      </c>
      <c r="E534" s="26"/>
      <c r="F534" s="25">
        <f>C534*E534</f>
        <v>0</v>
      </c>
      <c r="G534" s="158"/>
    </row>
    <row r="535" spans="1:7" ht="20.25" x14ac:dyDescent="0.25">
      <c r="A535" s="1"/>
      <c r="B535" s="13"/>
      <c r="C535" s="38"/>
      <c r="D535" s="24"/>
      <c r="E535" s="25"/>
      <c r="F535" s="25"/>
      <c r="G535" s="158"/>
    </row>
    <row r="536" spans="1:7" ht="41.25" customHeight="1" x14ac:dyDescent="0.25">
      <c r="A536" s="1">
        <v>31</v>
      </c>
      <c r="B536" s="13" t="s">
        <v>241</v>
      </c>
      <c r="C536" s="23">
        <v>2</v>
      </c>
      <c r="D536" s="24" t="s">
        <v>9</v>
      </c>
      <c r="E536" s="26"/>
      <c r="F536" s="25">
        <f>C536*E536</f>
        <v>0</v>
      </c>
      <c r="G536" s="158"/>
    </row>
    <row r="537" spans="1:7" ht="20.25" x14ac:dyDescent="0.25">
      <c r="A537" s="1"/>
      <c r="B537" s="13"/>
      <c r="C537" s="23"/>
      <c r="D537" s="24"/>
      <c r="E537" s="25"/>
      <c r="F537" s="25"/>
      <c r="G537" s="158"/>
    </row>
    <row r="538" spans="1:7" ht="40.5" hidden="1" x14ac:dyDescent="0.25">
      <c r="A538" s="1"/>
      <c r="B538" s="13" t="s">
        <v>242</v>
      </c>
      <c r="C538" s="23"/>
      <c r="D538" s="24" t="s">
        <v>9</v>
      </c>
      <c r="E538" s="26"/>
      <c r="F538" s="25">
        <f>E538*C538</f>
        <v>0</v>
      </c>
      <c r="G538" s="158"/>
    </row>
    <row r="539" spans="1:7" ht="20.25" hidden="1" x14ac:dyDescent="0.25">
      <c r="A539" s="1"/>
      <c r="B539" s="13"/>
      <c r="C539" s="23"/>
      <c r="D539" s="24"/>
      <c r="E539" s="25"/>
      <c r="F539" s="25"/>
      <c r="G539" s="158"/>
    </row>
    <row r="540" spans="1:7" ht="20.25" x14ac:dyDescent="0.25">
      <c r="A540" s="1">
        <v>32</v>
      </c>
      <c r="B540" s="13" t="s">
        <v>243</v>
      </c>
      <c r="C540" s="23">
        <v>1122</v>
      </c>
      <c r="D540" s="24" t="s">
        <v>35</v>
      </c>
      <c r="E540" s="26"/>
      <c r="F540" s="25">
        <f>C540*E540</f>
        <v>0</v>
      </c>
      <c r="G540" s="158"/>
    </row>
    <row r="541" spans="1:7" ht="20.25" x14ac:dyDescent="0.25">
      <c r="A541" s="1"/>
      <c r="B541" s="13"/>
      <c r="C541" s="23"/>
      <c r="D541" s="24"/>
      <c r="E541" s="25"/>
      <c r="F541" s="25"/>
      <c r="G541" s="158"/>
    </row>
    <row r="542" spans="1:7" ht="20.25" hidden="1" x14ac:dyDescent="0.25">
      <c r="A542" s="1"/>
      <c r="B542" s="13" t="s">
        <v>244</v>
      </c>
      <c r="C542" s="23"/>
      <c r="D542" s="24" t="s">
        <v>245</v>
      </c>
      <c r="E542" s="26"/>
      <c r="F542" s="25">
        <f>C542*E542</f>
        <v>0</v>
      </c>
      <c r="G542" s="158"/>
    </row>
    <row r="543" spans="1:7" ht="20.25" hidden="1" x14ac:dyDescent="0.25">
      <c r="A543" s="1"/>
      <c r="B543" s="13"/>
      <c r="C543" s="38"/>
      <c r="D543" s="24"/>
      <c r="E543" s="25"/>
      <c r="F543" s="25"/>
      <c r="G543" s="158"/>
    </row>
    <row r="544" spans="1:7" ht="20.25" hidden="1" x14ac:dyDescent="0.25">
      <c r="A544" s="1"/>
      <c r="B544" s="13" t="s">
        <v>246</v>
      </c>
      <c r="C544" s="23"/>
      <c r="D544" s="24" t="s">
        <v>245</v>
      </c>
      <c r="E544" s="26"/>
      <c r="F544" s="25">
        <f>C544*E544</f>
        <v>0</v>
      </c>
      <c r="G544" s="158"/>
    </row>
    <row r="545" spans="1:7" ht="20.25" hidden="1" x14ac:dyDescent="0.25">
      <c r="A545" s="1"/>
      <c r="B545" s="13"/>
      <c r="C545" s="23"/>
      <c r="D545" s="24"/>
      <c r="E545" s="25"/>
      <c r="F545" s="25"/>
      <c r="G545" s="158"/>
    </row>
    <row r="546" spans="1:7" ht="20.25" x14ac:dyDescent="0.25">
      <c r="A546" s="1">
        <v>33</v>
      </c>
      <c r="B546" s="13" t="s">
        <v>247</v>
      </c>
      <c r="C546" s="23">
        <v>500</v>
      </c>
      <c r="D546" s="24" t="s">
        <v>15</v>
      </c>
      <c r="E546" s="26"/>
      <c r="F546" s="25">
        <f>C546*E546</f>
        <v>0</v>
      </c>
      <c r="G546" s="158"/>
    </row>
    <row r="547" spans="1:7" ht="20.25" x14ac:dyDescent="0.25">
      <c r="A547" s="1"/>
      <c r="B547" s="13"/>
      <c r="C547" s="38"/>
      <c r="D547" s="24"/>
      <c r="E547" s="25"/>
      <c r="F547" s="25"/>
      <c r="G547" s="158"/>
    </row>
    <row r="548" spans="1:7" ht="40.5" hidden="1" x14ac:dyDescent="0.25">
      <c r="A548" s="1"/>
      <c r="B548" s="13" t="s">
        <v>248</v>
      </c>
      <c r="C548" s="23"/>
      <c r="D548" s="24" t="s">
        <v>249</v>
      </c>
      <c r="E548" s="26"/>
      <c r="F548" s="25">
        <f>C548*E548</f>
        <v>0</v>
      </c>
      <c r="G548" s="158"/>
    </row>
    <row r="549" spans="1:7" ht="20.25" hidden="1" x14ac:dyDescent="0.25">
      <c r="A549" s="1"/>
      <c r="B549" s="13"/>
      <c r="C549" s="23"/>
      <c r="D549" s="24"/>
      <c r="E549" s="25"/>
      <c r="F549" s="25"/>
      <c r="G549" s="158"/>
    </row>
    <row r="550" spans="1:7" ht="40.5" hidden="1" x14ac:dyDescent="0.25">
      <c r="A550" s="1"/>
      <c r="B550" s="13" t="s">
        <v>250</v>
      </c>
      <c r="C550" s="23"/>
      <c r="D550" s="24" t="s">
        <v>249</v>
      </c>
      <c r="E550" s="26"/>
      <c r="F550" s="25">
        <f>C550*E550</f>
        <v>0</v>
      </c>
      <c r="G550" s="158"/>
    </row>
    <row r="551" spans="1:7" ht="20.25" hidden="1" x14ac:dyDescent="0.25">
      <c r="A551" s="1"/>
      <c r="B551" s="13"/>
      <c r="C551" s="23"/>
      <c r="D551" s="24"/>
      <c r="E551" s="25"/>
      <c r="F551" s="25"/>
      <c r="G551" s="158"/>
    </row>
    <row r="552" spans="1:7" ht="40.5" hidden="1" x14ac:dyDescent="0.25">
      <c r="A552" s="1"/>
      <c r="B552" s="13" t="s">
        <v>251</v>
      </c>
      <c r="C552" s="36"/>
      <c r="D552" s="1" t="s">
        <v>249</v>
      </c>
      <c r="E552" s="26"/>
      <c r="F552" s="25">
        <f>C552*E552</f>
        <v>0</v>
      </c>
      <c r="G552" s="158"/>
    </row>
    <row r="553" spans="1:7" ht="20.25" hidden="1" x14ac:dyDescent="0.25">
      <c r="A553" s="1"/>
      <c r="B553" s="13"/>
      <c r="C553" s="36"/>
      <c r="D553" s="1"/>
      <c r="E553" s="25"/>
      <c r="F553" s="25"/>
      <c r="G553" s="158"/>
    </row>
    <row r="554" spans="1:7" ht="40.5" hidden="1" x14ac:dyDescent="0.25">
      <c r="A554" s="1"/>
      <c r="B554" s="13" t="s">
        <v>252</v>
      </c>
      <c r="C554" s="36"/>
      <c r="D554" s="1" t="s">
        <v>249</v>
      </c>
      <c r="E554" s="26"/>
      <c r="F554" s="25">
        <f>C554*E554</f>
        <v>0</v>
      </c>
      <c r="G554" s="158"/>
    </row>
    <row r="555" spans="1:7" ht="20.25" hidden="1" x14ac:dyDescent="0.25">
      <c r="A555" s="1"/>
      <c r="B555" s="13"/>
      <c r="C555" s="36"/>
      <c r="D555" s="1"/>
      <c r="E555" s="25"/>
      <c r="F555" s="25"/>
      <c r="G555" s="158"/>
    </row>
    <row r="556" spans="1:7" ht="40.5" hidden="1" x14ac:dyDescent="0.25">
      <c r="A556" s="1"/>
      <c r="B556" s="13" t="s">
        <v>253</v>
      </c>
      <c r="C556" s="36"/>
      <c r="D556" s="1" t="s">
        <v>15</v>
      </c>
      <c r="E556" s="26"/>
      <c r="F556" s="25">
        <f>C556*E556</f>
        <v>0</v>
      </c>
      <c r="G556" s="158"/>
    </row>
    <row r="557" spans="1:7" ht="20.25" hidden="1" x14ac:dyDescent="0.25">
      <c r="A557" s="1"/>
      <c r="B557" s="13"/>
      <c r="C557" s="36"/>
      <c r="D557" s="1"/>
      <c r="E557" s="25"/>
      <c r="F557" s="25"/>
      <c r="G557" s="158"/>
    </row>
    <row r="558" spans="1:7" ht="40.5" x14ac:dyDescent="0.25">
      <c r="A558" s="1">
        <v>34</v>
      </c>
      <c r="B558" s="13" t="s">
        <v>254</v>
      </c>
      <c r="C558" s="36">
        <v>1</v>
      </c>
      <c r="D558" s="1" t="s">
        <v>249</v>
      </c>
      <c r="E558" s="26"/>
      <c r="F558" s="25">
        <f>C558*E558</f>
        <v>0</v>
      </c>
      <c r="G558" s="158"/>
    </row>
    <row r="559" spans="1:7" ht="20.25" x14ac:dyDescent="0.25">
      <c r="A559" s="1"/>
      <c r="B559" s="13"/>
      <c r="C559" s="36"/>
      <c r="D559" s="1"/>
      <c r="E559" s="25"/>
      <c r="F559" s="25"/>
      <c r="G559" s="158"/>
    </row>
    <row r="560" spans="1:7" ht="40.5" x14ac:dyDescent="0.25">
      <c r="A560" s="1">
        <v>35</v>
      </c>
      <c r="B560" s="13" t="s">
        <v>255</v>
      </c>
      <c r="C560" s="36">
        <v>3</v>
      </c>
      <c r="D560" s="1" t="s">
        <v>249</v>
      </c>
      <c r="E560" s="26"/>
      <c r="F560" s="25">
        <f>C560*E560</f>
        <v>0</v>
      </c>
      <c r="G560" s="158"/>
    </row>
    <row r="561" spans="1:7" ht="20.25" x14ac:dyDescent="0.25">
      <c r="A561" s="1"/>
      <c r="B561" s="13"/>
      <c r="C561" s="36"/>
      <c r="D561" s="1"/>
      <c r="E561" s="25"/>
      <c r="F561" s="25"/>
      <c r="G561" s="158"/>
    </row>
    <row r="562" spans="1:7" ht="40.5" x14ac:dyDescent="0.25">
      <c r="A562" s="1">
        <v>36</v>
      </c>
      <c r="B562" s="13" t="s">
        <v>256</v>
      </c>
      <c r="C562" s="36">
        <v>384</v>
      </c>
      <c r="D562" s="1" t="s">
        <v>35</v>
      </c>
      <c r="E562" s="26"/>
      <c r="F562" s="25">
        <f>C562*E562</f>
        <v>0</v>
      </c>
      <c r="G562" s="158"/>
    </row>
    <row r="563" spans="1:7" ht="20.25" x14ac:dyDescent="0.25">
      <c r="A563" s="1"/>
      <c r="B563" s="13"/>
      <c r="C563" s="36"/>
      <c r="D563" s="1"/>
      <c r="E563" s="25"/>
      <c r="F563" s="25"/>
      <c r="G563" s="158"/>
    </row>
    <row r="564" spans="1:7" ht="40.5" x14ac:dyDescent="0.25">
      <c r="A564" s="1">
        <v>37</v>
      </c>
      <c r="B564" s="13" t="s">
        <v>257</v>
      </c>
      <c r="C564" s="36">
        <v>7135</v>
      </c>
      <c r="D564" s="1" t="s">
        <v>35</v>
      </c>
      <c r="E564" s="26"/>
      <c r="F564" s="25">
        <f>C564*E564</f>
        <v>0</v>
      </c>
      <c r="G564" s="158"/>
    </row>
    <row r="565" spans="1:7" ht="20.25" x14ac:dyDescent="0.25">
      <c r="A565" s="1"/>
      <c r="B565" s="13"/>
      <c r="C565" s="36"/>
      <c r="D565" s="1"/>
      <c r="E565" s="25"/>
      <c r="F565" s="25"/>
      <c r="G565" s="158"/>
    </row>
    <row r="566" spans="1:7" ht="40.5" x14ac:dyDescent="0.25">
      <c r="A566" s="1">
        <v>38</v>
      </c>
      <c r="B566" s="13" t="s">
        <v>258</v>
      </c>
      <c r="C566" s="36">
        <v>384</v>
      </c>
      <c r="D566" s="1" t="s">
        <v>35</v>
      </c>
      <c r="E566" s="26"/>
      <c r="F566" s="25">
        <f>C566*E566</f>
        <v>0</v>
      </c>
      <c r="G566" s="158"/>
    </row>
    <row r="567" spans="1:7" ht="20.25" x14ac:dyDescent="0.25">
      <c r="A567" s="1"/>
      <c r="B567" s="13"/>
      <c r="C567" s="36"/>
      <c r="D567" s="1"/>
      <c r="E567" s="25"/>
      <c r="F567" s="25"/>
      <c r="G567" s="158"/>
    </row>
    <row r="568" spans="1:7" ht="40.5" x14ac:dyDescent="0.25">
      <c r="A568" s="1">
        <v>39</v>
      </c>
      <c r="B568" s="13" t="s">
        <v>259</v>
      </c>
      <c r="C568" s="36">
        <v>7135</v>
      </c>
      <c r="D568" s="1" t="s">
        <v>35</v>
      </c>
      <c r="E568" s="26"/>
      <c r="F568" s="25">
        <f>C568*E568</f>
        <v>0</v>
      </c>
      <c r="G568" s="158"/>
    </row>
    <row r="569" spans="1:7" ht="20.25" x14ac:dyDescent="0.25">
      <c r="A569" s="1"/>
      <c r="B569" s="13"/>
      <c r="C569" s="36"/>
      <c r="D569" s="1"/>
      <c r="E569" s="25"/>
      <c r="F569" s="25"/>
      <c r="G569" s="158"/>
    </row>
    <row r="570" spans="1:7" ht="40.5" hidden="1" x14ac:dyDescent="0.25">
      <c r="A570" s="1"/>
      <c r="B570" s="13" t="s">
        <v>260</v>
      </c>
      <c r="C570" s="36"/>
      <c r="D570" s="1" t="s">
        <v>249</v>
      </c>
      <c r="E570" s="26"/>
      <c r="F570" s="25">
        <f>C570*E570</f>
        <v>0</v>
      </c>
      <c r="G570" s="158"/>
    </row>
    <row r="571" spans="1:7" ht="20.25" hidden="1" x14ac:dyDescent="0.25">
      <c r="A571" s="1"/>
      <c r="B571" s="13"/>
      <c r="C571" s="36"/>
      <c r="D571" s="1"/>
      <c r="E571" s="25"/>
      <c r="F571" s="25"/>
      <c r="G571" s="158"/>
    </row>
    <row r="572" spans="1:7" ht="40.5" hidden="1" x14ac:dyDescent="0.25">
      <c r="A572" s="1"/>
      <c r="B572" s="13" t="s">
        <v>261</v>
      </c>
      <c r="C572" s="36"/>
      <c r="D572" s="1" t="s">
        <v>35</v>
      </c>
      <c r="E572" s="26"/>
      <c r="F572" s="25">
        <f>C572*E572</f>
        <v>0</v>
      </c>
      <c r="G572" s="158"/>
    </row>
    <row r="573" spans="1:7" ht="20.25" hidden="1" x14ac:dyDescent="0.25">
      <c r="A573" s="1"/>
      <c r="B573" s="13"/>
      <c r="C573" s="36"/>
      <c r="D573" s="1"/>
      <c r="E573" s="25"/>
      <c r="F573" s="25"/>
      <c r="G573" s="158"/>
    </row>
    <row r="574" spans="1:7" ht="40.5" hidden="1" x14ac:dyDescent="0.25">
      <c r="A574" s="1"/>
      <c r="B574" s="13" t="s">
        <v>262</v>
      </c>
      <c r="C574" s="36"/>
      <c r="D574" s="1" t="s">
        <v>9</v>
      </c>
      <c r="E574" s="26"/>
      <c r="F574" s="25">
        <f>C574*E574</f>
        <v>0</v>
      </c>
      <c r="G574" s="158"/>
    </row>
    <row r="575" spans="1:7" ht="20.25" hidden="1" x14ac:dyDescent="0.25">
      <c r="A575" s="1"/>
      <c r="B575" s="13"/>
      <c r="C575" s="36"/>
      <c r="D575" s="1"/>
      <c r="E575" s="25"/>
      <c r="F575" s="25"/>
      <c r="G575" s="158"/>
    </row>
    <row r="576" spans="1:7" ht="40.5" x14ac:dyDescent="0.25">
      <c r="A576" s="1">
        <v>40</v>
      </c>
      <c r="B576" s="13" t="s">
        <v>263</v>
      </c>
      <c r="C576" s="36">
        <v>45</v>
      </c>
      <c r="D576" s="1" t="s">
        <v>9</v>
      </c>
      <c r="E576" s="26"/>
      <c r="F576" s="25">
        <f>C576*E576</f>
        <v>0</v>
      </c>
      <c r="G576" s="158"/>
    </row>
    <row r="577" spans="1:7" ht="20.25" x14ac:dyDescent="0.25">
      <c r="A577" s="1"/>
      <c r="B577" s="13"/>
      <c r="C577" s="36"/>
      <c r="D577" s="1"/>
      <c r="E577" s="25"/>
      <c r="F577" s="25"/>
      <c r="G577" s="158"/>
    </row>
    <row r="578" spans="1:7" ht="40.5" x14ac:dyDescent="0.25">
      <c r="A578" s="1">
        <v>41</v>
      </c>
      <c r="B578" s="13" t="s">
        <v>264</v>
      </c>
      <c r="C578" s="36">
        <v>450</v>
      </c>
      <c r="D578" s="1" t="s">
        <v>9</v>
      </c>
      <c r="E578" s="26"/>
      <c r="F578" s="25">
        <f>C578*E578</f>
        <v>0</v>
      </c>
      <c r="G578" s="158"/>
    </row>
    <row r="579" spans="1:7" ht="20.25" x14ac:dyDescent="0.25">
      <c r="A579" s="1"/>
      <c r="B579" s="13"/>
      <c r="C579" s="36"/>
      <c r="D579" s="1"/>
      <c r="E579" s="25"/>
      <c r="F579" s="25"/>
      <c r="G579" s="158"/>
    </row>
    <row r="580" spans="1:7" ht="40.5" x14ac:dyDescent="0.25">
      <c r="A580" s="1">
        <v>42</v>
      </c>
      <c r="B580" s="13" t="s">
        <v>265</v>
      </c>
      <c r="C580" s="36">
        <v>11</v>
      </c>
      <c r="D580" s="1" t="s">
        <v>9</v>
      </c>
      <c r="E580" s="26"/>
      <c r="F580" s="25">
        <f>C580*E580</f>
        <v>0</v>
      </c>
      <c r="G580" s="158"/>
    </row>
    <row r="581" spans="1:7" ht="20.25" x14ac:dyDescent="0.25">
      <c r="A581" s="1"/>
      <c r="B581" s="13"/>
      <c r="C581" s="36"/>
      <c r="D581" s="1"/>
      <c r="E581" s="25"/>
      <c r="F581" s="25"/>
      <c r="G581" s="158"/>
    </row>
    <row r="582" spans="1:7" ht="40.5" x14ac:dyDescent="0.25">
      <c r="A582" s="1">
        <v>43</v>
      </c>
      <c r="B582" s="13" t="s">
        <v>266</v>
      </c>
      <c r="C582" s="36">
        <v>23</v>
      </c>
      <c r="D582" s="1" t="s">
        <v>9</v>
      </c>
      <c r="E582" s="26"/>
      <c r="F582" s="25">
        <f>C582*E582</f>
        <v>0</v>
      </c>
      <c r="G582" s="158"/>
    </row>
    <row r="583" spans="1:7" ht="20.25" x14ac:dyDescent="0.25">
      <c r="A583" s="1"/>
      <c r="B583" s="13"/>
      <c r="C583" s="36"/>
      <c r="D583" s="1"/>
      <c r="E583" s="25"/>
      <c r="F583" s="25"/>
      <c r="G583" s="158"/>
    </row>
    <row r="584" spans="1:7" ht="40.5" hidden="1" x14ac:dyDescent="0.25">
      <c r="A584" s="1"/>
      <c r="B584" s="13" t="s">
        <v>267</v>
      </c>
      <c r="C584" s="36"/>
      <c r="D584" s="1" t="s">
        <v>9</v>
      </c>
      <c r="E584" s="26"/>
      <c r="F584" s="25">
        <f>C584*E584</f>
        <v>0</v>
      </c>
      <c r="G584" s="158"/>
    </row>
    <row r="585" spans="1:7" ht="20.25" hidden="1" x14ac:dyDescent="0.25">
      <c r="A585" s="1"/>
      <c r="B585" s="13"/>
      <c r="C585" s="36"/>
      <c r="D585" s="1"/>
      <c r="E585" s="25"/>
      <c r="F585" s="25"/>
      <c r="G585" s="158"/>
    </row>
    <row r="586" spans="1:7" ht="40.5" hidden="1" x14ac:dyDescent="0.25">
      <c r="A586" s="1"/>
      <c r="B586" s="13" t="s">
        <v>268</v>
      </c>
      <c r="C586" s="36"/>
      <c r="D586" s="1" t="s">
        <v>9</v>
      </c>
      <c r="E586" s="26"/>
      <c r="F586" s="25">
        <f>C586*E586</f>
        <v>0</v>
      </c>
      <c r="G586" s="158"/>
    </row>
    <row r="587" spans="1:7" ht="20.25" hidden="1" x14ac:dyDescent="0.25">
      <c r="A587" s="1"/>
      <c r="B587" s="13"/>
      <c r="C587" s="36"/>
      <c r="D587" s="1"/>
      <c r="E587" s="65"/>
      <c r="F587" s="25"/>
      <c r="G587" s="158"/>
    </row>
    <row r="588" spans="1:7" ht="40.5" hidden="1" x14ac:dyDescent="0.25">
      <c r="A588" s="1"/>
      <c r="B588" s="13" t="s">
        <v>269</v>
      </c>
      <c r="C588" s="36"/>
      <c r="D588" s="1" t="s">
        <v>9</v>
      </c>
      <c r="E588" s="26"/>
      <c r="F588" s="25">
        <f>C588*E588</f>
        <v>0</v>
      </c>
      <c r="G588" s="158"/>
    </row>
    <row r="589" spans="1:7" ht="20.25" hidden="1" x14ac:dyDescent="0.25">
      <c r="A589" s="1"/>
      <c r="B589" s="13"/>
      <c r="C589" s="36"/>
      <c r="D589" s="1"/>
      <c r="E589" s="25"/>
      <c r="F589" s="25"/>
      <c r="G589" s="158"/>
    </row>
    <row r="590" spans="1:7" ht="64.5" customHeight="1" x14ac:dyDescent="0.25">
      <c r="A590" s="1">
        <v>44</v>
      </c>
      <c r="B590" s="13" t="s">
        <v>270</v>
      </c>
      <c r="C590" s="23">
        <v>2</v>
      </c>
      <c r="D590" s="24" t="s">
        <v>249</v>
      </c>
      <c r="E590" s="26"/>
      <c r="F590" s="25">
        <f>C590*E590</f>
        <v>0</v>
      </c>
      <c r="G590" s="158"/>
    </row>
    <row r="591" spans="1:7" ht="20.25" x14ac:dyDescent="0.25">
      <c r="A591" s="1"/>
      <c r="B591" s="13"/>
      <c r="C591" s="23"/>
      <c r="D591" s="24"/>
      <c r="E591" s="25"/>
      <c r="F591" s="25"/>
      <c r="G591" s="158"/>
    </row>
    <row r="592" spans="1:7" ht="61.5" customHeight="1" x14ac:dyDescent="0.25">
      <c r="A592" s="1">
        <v>45</v>
      </c>
      <c r="B592" s="13" t="s">
        <v>271</v>
      </c>
      <c r="C592" s="23">
        <v>1</v>
      </c>
      <c r="D592" s="24" t="s">
        <v>249</v>
      </c>
      <c r="E592" s="26"/>
      <c r="F592" s="25">
        <f>C592*E592</f>
        <v>0</v>
      </c>
      <c r="G592" s="158"/>
    </row>
    <row r="593" spans="1:10" ht="20.25" x14ac:dyDescent="0.25">
      <c r="A593" s="1"/>
      <c r="B593" s="13"/>
      <c r="C593" s="23"/>
      <c r="D593" s="37"/>
      <c r="E593" s="25"/>
      <c r="F593" s="25"/>
      <c r="G593" s="158"/>
    </row>
    <row r="594" spans="1:10" ht="61.5" customHeight="1" x14ac:dyDescent="0.25">
      <c r="A594" s="1">
        <v>46</v>
      </c>
      <c r="B594" s="13" t="s">
        <v>272</v>
      </c>
      <c r="C594" s="36">
        <v>1</v>
      </c>
      <c r="D594" s="1" t="s">
        <v>249</v>
      </c>
      <c r="E594" s="26"/>
      <c r="F594" s="25">
        <f>C594*E594</f>
        <v>0</v>
      </c>
      <c r="G594" s="158"/>
    </row>
    <row r="595" spans="1:10" ht="20.25" x14ac:dyDescent="0.25">
      <c r="A595" s="1"/>
      <c r="B595" s="13"/>
      <c r="C595" s="36"/>
      <c r="D595" s="1"/>
      <c r="E595" s="25"/>
      <c r="F595" s="25"/>
      <c r="G595" s="158"/>
    </row>
    <row r="596" spans="1:10" ht="40.5" hidden="1" x14ac:dyDescent="0.25">
      <c r="A596" s="1"/>
      <c r="B596" s="13" t="s">
        <v>273</v>
      </c>
      <c r="C596" s="36"/>
      <c r="D596" s="1" t="s">
        <v>249</v>
      </c>
      <c r="E596" s="26"/>
      <c r="F596" s="25">
        <f>C596*E596</f>
        <v>0</v>
      </c>
      <c r="G596" s="158"/>
    </row>
    <row r="597" spans="1:10" ht="20.25" hidden="1" x14ac:dyDescent="0.25">
      <c r="A597" s="1"/>
      <c r="B597" s="13"/>
      <c r="C597" s="36"/>
      <c r="D597" s="1"/>
      <c r="E597" s="25"/>
      <c r="F597" s="25"/>
      <c r="G597" s="158"/>
    </row>
    <row r="598" spans="1:10" ht="63" customHeight="1" x14ac:dyDescent="0.25">
      <c r="A598" s="1">
        <v>47</v>
      </c>
      <c r="B598" s="13" t="s">
        <v>274</v>
      </c>
      <c r="C598" s="36">
        <v>2838</v>
      </c>
      <c r="D598" s="1" t="s">
        <v>15</v>
      </c>
      <c r="E598" s="26"/>
      <c r="F598" s="25">
        <f>C598*E598</f>
        <v>0</v>
      </c>
      <c r="G598" s="158"/>
    </row>
    <row r="599" spans="1:10" ht="20.25" x14ac:dyDescent="0.25">
      <c r="A599" s="1"/>
      <c r="B599" s="13"/>
      <c r="C599" s="36"/>
      <c r="D599" s="1"/>
      <c r="E599" s="25"/>
      <c r="F599" s="25"/>
      <c r="G599" s="158"/>
    </row>
    <row r="600" spans="1:10" ht="40.5" hidden="1" x14ac:dyDescent="0.25">
      <c r="A600" s="1"/>
      <c r="B600" s="13" t="s">
        <v>275</v>
      </c>
      <c r="C600" s="36"/>
      <c r="D600" s="1" t="s">
        <v>9</v>
      </c>
      <c r="E600" s="26"/>
      <c r="F600" s="25">
        <f>C600*E600</f>
        <v>0</v>
      </c>
      <c r="G600" s="158"/>
    </row>
    <row r="601" spans="1:10" ht="20.25" hidden="1" x14ac:dyDescent="0.25">
      <c r="A601" s="1"/>
      <c r="B601" s="13"/>
      <c r="C601" s="36"/>
      <c r="D601" s="1"/>
      <c r="E601" s="25"/>
      <c r="F601" s="25"/>
      <c r="G601" s="158"/>
    </row>
    <row r="602" spans="1:10" ht="20.25" hidden="1" x14ac:dyDescent="0.25">
      <c r="A602" s="1"/>
      <c r="B602" s="13" t="s">
        <v>276</v>
      </c>
      <c r="C602" s="36"/>
      <c r="D602" s="1" t="s">
        <v>9</v>
      </c>
      <c r="E602" s="26"/>
      <c r="F602" s="25">
        <f>C602*E602</f>
        <v>0</v>
      </c>
      <c r="G602" s="158"/>
    </row>
    <row r="603" spans="1:10" ht="20.25" hidden="1" x14ac:dyDescent="0.25">
      <c r="A603" s="1"/>
      <c r="B603" s="13"/>
      <c r="C603" s="36"/>
      <c r="D603" s="1"/>
      <c r="E603" s="25"/>
      <c r="F603" s="25"/>
      <c r="G603" s="158"/>
    </row>
    <row r="604" spans="1:10" ht="20.25" hidden="1" x14ac:dyDescent="0.25">
      <c r="A604" s="1"/>
      <c r="B604" s="13" t="s">
        <v>277</v>
      </c>
      <c r="C604" s="36"/>
      <c r="D604" s="1" t="s">
        <v>9</v>
      </c>
      <c r="E604" s="26"/>
      <c r="F604" s="25">
        <f>C604*E604</f>
        <v>0</v>
      </c>
      <c r="G604" s="158"/>
    </row>
    <row r="605" spans="1:10" ht="20.25" hidden="1" x14ac:dyDescent="0.25">
      <c r="A605" s="1"/>
      <c r="B605" s="13"/>
      <c r="C605" s="36"/>
      <c r="D605" s="1"/>
      <c r="E605" s="25"/>
      <c r="F605" s="25"/>
      <c r="G605" s="158"/>
    </row>
    <row r="606" spans="1:10" ht="28.5" x14ac:dyDescent="0.45">
      <c r="A606" s="1">
        <v>48</v>
      </c>
      <c r="B606" s="13" t="s">
        <v>278</v>
      </c>
      <c r="C606" s="36">
        <v>950</v>
      </c>
      <c r="D606" s="1" t="s">
        <v>15</v>
      </c>
      <c r="E606" s="26"/>
      <c r="F606" s="25">
        <f>C606*E606</f>
        <v>0</v>
      </c>
      <c r="G606" s="164"/>
      <c r="H606" s="42"/>
      <c r="J606" s="42"/>
    </row>
    <row r="607" spans="1:10" ht="21" thickBot="1" x14ac:dyDescent="0.3">
      <c r="A607" s="27"/>
      <c r="B607" s="173"/>
      <c r="C607" s="28"/>
      <c r="D607" s="29"/>
      <c r="E607" s="30"/>
      <c r="F607" s="30"/>
      <c r="G607" s="158"/>
    </row>
    <row r="608" spans="1:10" ht="44.25" customHeight="1" thickBot="1" x14ac:dyDescent="0.3">
      <c r="A608" s="7" t="s">
        <v>373</v>
      </c>
      <c r="B608" s="235"/>
      <c r="C608" s="235"/>
      <c r="D608" s="235"/>
      <c r="E608" s="235"/>
      <c r="F608" s="235"/>
      <c r="G608" s="167"/>
    </row>
    <row r="609" spans="1:7" ht="20.25" x14ac:dyDescent="0.25">
      <c r="A609" s="174"/>
      <c r="B609" s="174"/>
      <c r="C609" s="19"/>
      <c r="D609" s="20"/>
      <c r="E609" s="22"/>
      <c r="F609" s="22"/>
      <c r="G609" s="158"/>
    </row>
    <row r="610" spans="1:7" ht="40.5" hidden="1" x14ac:dyDescent="0.25">
      <c r="A610" s="1"/>
      <c r="B610" s="13" t="s">
        <v>279</v>
      </c>
      <c r="C610" s="36"/>
      <c r="D610" s="1" t="s">
        <v>22</v>
      </c>
      <c r="E610" s="39"/>
      <c r="F610" s="25">
        <f>E610*C610</f>
        <v>0</v>
      </c>
      <c r="G610" s="158"/>
    </row>
    <row r="611" spans="1:7" ht="20.25" hidden="1" x14ac:dyDescent="0.25">
      <c r="A611" s="54"/>
      <c r="B611" s="13"/>
      <c r="C611" s="23"/>
      <c r="D611" s="24"/>
      <c r="E611" s="25"/>
      <c r="F611" s="25"/>
      <c r="G611" s="158"/>
    </row>
    <row r="612" spans="1:7" ht="20.25" x14ac:dyDescent="0.25">
      <c r="A612" s="1">
        <v>49</v>
      </c>
      <c r="B612" s="13" t="s">
        <v>280</v>
      </c>
      <c r="C612" s="36">
        <v>300</v>
      </c>
      <c r="D612" s="1" t="s">
        <v>22</v>
      </c>
      <c r="E612" s="26"/>
      <c r="F612" s="25">
        <f>C612*E612</f>
        <v>0</v>
      </c>
      <c r="G612" s="168"/>
    </row>
    <row r="613" spans="1:7" ht="20.25" x14ac:dyDescent="0.25">
      <c r="A613" s="43"/>
      <c r="B613" s="13"/>
      <c r="C613" s="23"/>
      <c r="D613" s="47"/>
      <c r="E613" s="25"/>
      <c r="F613" s="25"/>
      <c r="G613" s="158"/>
    </row>
    <row r="614" spans="1:7" ht="20.25" x14ac:dyDescent="0.25">
      <c r="A614" s="1">
        <v>50</v>
      </c>
      <c r="B614" s="13" t="s">
        <v>281</v>
      </c>
      <c r="C614" s="36">
        <v>500</v>
      </c>
      <c r="D614" s="1" t="s">
        <v>29</v>
      </c>
      <c r="E614" s="26"/>
      <c r="F614" s="25">
        <f>C614*E614</f>
        <v>0</v>
      </c>
      <c r="G614" s="158"/>
    </row>
    <row r="615" spans="1:7" ht="20.25" x14ac:dyDescent="0.25">
      <c r="A615" s="43"/>
      <c r="B615" s="13"/>
      <c r="C615" s="23"/>
      <c r="D615" s="47"/>
      <c r="E615" s="25"/>
      <c r="F615" s="25"/>
      <c r="G615" s="158"/>
    </row>
    <row r="616" spans="1:7" ht="20.25" hidden="1" x14ac:dyDescent="0.25">
      <c r="A616" s="43"/>
      <c r="B616" s="13" t="s">
        <v>282</v>
      </c>
      <c r="C616" s="23"/>
      <c r="D616" s="47" t="s">
        <v>29</v>
      </c>
      <c r="E616" s="26"/>
      <c r="F616" s="25">
        <f>C616*E616</f>
        <v>0</v>
      </c>
      <c r="G616" s="158"/>
    </row>
    <row r="617" spans="1:7" ht="20.25" hidden="1" x14ac:dyDescent="0.25">
      <c r="A617" s="43"/>
      <c r="B617" s="13"/>
      <c r="C617" s="23"/>
      <c r="D617" s="47"/>
      <c r="E617" s="25"/>
      <c r="F617" s="25"/>
      <c r="G617" s="158"/>
    </row>
    <row r="618" spans="1:7" ht="20.25" hidden="1" x14ac:dyDescent="0.25">
      <c r="A618" s="43"/>
      <c r="B618" s="13" t="s">
        <v>283</v>
      </c>
      <c r="C618" s="23"/>
      <c r="D618" s="47" t="s">
        <v>29</v>
      </c>
      <c r="E618" s="26"/>
      <c r="F618" s="25">
        <f>C618*E618</f>
        <v>0</v>
      </c>
      <c r="G618" s="158"/>
    </row>
    <row r="619" spans="1:7" ht="20.25" hidden="1" x14ac:dyDescent="0.25">
      <c r="A619" s="43"/>
      <c r="B619" s="13"/>
      <c r="C619" s="23"/>
      <c r="D619" s="47"/>
      <c r="E619" s="25"/>
      <c r="F619" s="25"/>
      <c r="G619" s="158"/>
    </row>
    <row r="620" spans="1:7" ht="20.25" x14ac:dyDescent="0.25">
      <c r="A620" s="43">
        <v>51</v>
      </c>
      <c r="B620" s="13" t="s">
        <v>284</v>
      </c>
      <c r="C620" s="23">
        <f>5+400</f>
        <v>405</v>
      </c>
      <c r="D620" s="47" t="s">
        <v>29</v>
      </c>
      <c r="E620" s="26"/>
      <c r="F620" s="25">
        <f>C620*E620</f>
        <v>0</v>
      </c>
      <c r="G620" s="158"/>
    </row>
    <row r="621" spans="1:7" ht="20.25" x14ac:dyDescent="0.25">
      <c r="A621" s="43"/>
      <c r="B621" s="13"/>
      <c r="C621" s="38"/>
      <c r="D621" s="47"/>
      <c r="E621" s="25"/>
      <c r="F621" s="25"/>
      <c r="G621" s="158"/>
    </row>
    <row r="622" spans="1:7" ht="20.25" hidden="1" x14ac:dyDescent="0.25">
      <c r="A622" s="43"/>
      <c r="B622" s="13" t="s">
        <v>285</v>
      </c>
      <c r="C622" s="57"/>
      <c r="D622" s="47" t="s">
        <v>29</v>
      </c>
      <c r="E622" s="26"/>
      <c r="F622" s="25">
        <f>C622*E622</f>
        <v>0</v>
      </c>
      <c r="G622" s="166"/>
    </row>
    <row r="623" spans="1:7" ht="15" hidden="1" customHeight="1" x14ac:dyDescent="0.25">
      <c r="A623" s="1"/>
      <c r="B623" s="13"/>
      <c r="C623" s="23"/>
      <c r="D623" s="24"/>
      <c r="E623" s="25"/>
      <c r="F623" s="25"/>
      <c r="G623" s="253"/>
    </row>
    <row r="624" spans="1:7" ht="20.25" hidden="1" x14ac:dyDescent="0.25">
      <c r="A624" s="1"/>
      <c r="B624" s="13" t="s">
        <v>286</v>
      </c>
      <c r="C624" s="57"/>
      <c r="D624" s="24" t="s">
        <v>24</v>
      </c>
      <c r="E624" s="26"/>
      <c r="F624" s="25">
        <f>C624*E624</f>
        <v>0</v>
      </c>
      <c r="G624" s="253"/>
    </row>
    <row r="625" spans="1:7" ht="20.25" hidden="1" x14ac:dyDescent="0.25">
      <c r="A625" s="1"/>
      <c r="B625" s="71"/>
      <c r="C625" s="23"/>
      <c r="D625" s="24"/>
      <c r="E625" s="25"/>
      <c r="F625" s="25"/>
      <c r="G625" s="253"/>
    </row>
    <row r="626" spans="1:7" ht="60.75" hidden="1" x14ac:dyDescent="0.25">
      <c r="A626" s="1"/>
      <c r="B626" s="13" t="s">
        <v>287</v>
      </c>
      <c r="C626" s="57"/>
      <c r="D626" s="24" t="s">
        <v>15</v>
      </c>
      <c r="E626" s="26"/>
      <c r="F626" s="25">
        <f>C626*E626</f>
        <v>0</v>
      </c>
      <c r="G626" s="162"/>
    </row>
    <row r="627" spans="1:7" ht="20.25" hidden="1" x14ac:dyDescent="0.25">
      <c r="A627" s="131"/>
      <c r="B627" s="181"/>
      <c r="C627" s="132"/>
      <c r="D627" s="133"/>
      <c r="E627" s="134"/>
      <c r="F627" s="134"/>
      <c r="G627" s="162"/>
    </row>
    <row r="628" spans="1:7" ht="60.75" hidden="1" x14ac:dyDescent="0.25">
      <c r="A628" s="1"/>
      <c r="B628" s="13" t="s">
        <v>288</v>
      </c>
      <c r="C628" s="57"/>
      <c r="D628" s="24" t="s">
        <v>15</v>
      </c>
      <c r="E628" s="26"/>
      <c r="F628" s="25">
        <f>C628*E628</f>
        <v>0</v>
      </c>
      <c r="G628" s="162"/>
    </row>
    <row r="629" spans="1:7" ht="20.25" hidden="1" x14ac:dyDescent="0.25">
      <c r="A629" s="131"/>
      <c r="B629" s="181"/>
      <c r="C629" s="132"/>
      <c r="D629" s="133"/>
      <c r="E629" s="134"/>
      <c r="F629" s="134"/>
      <c r="G629" s="162"/>
    </row>
    <row r="630" spans="1:7" ht="60.75" hidden="1" x14ac:dyDescent="0.25">
      <c r="A630" s="1"/>
      <c r="B630" s="13" t="s">
        <v>289</v>
      </c>
      <c r="C630" s="57"/>
      <c r="D630" s="24" t="s">
        <v>15</v>
      </c>
      <c r="E630" s="26"/>
      <c r="F630" s="25">
        <f>C630*E630</f>
        <v>0</v>
      </c>
      <c r="G630" s="162"/>
    </row>
    <row r="631" spans="1:7" hidden="1" x14ac:dyDescent="0.25">
      <c r="B631" s="182"/>
      <c r="G631" s="162"/>
    </row>
    <row r="632" spans="1:7" ht="60.75" hidden="1" x14ac:dyDescent="0.25">
      <c r="A632" s="1"/>
      <c r="B632" s="13" t="s">
        <v>290</v>
      </c>
      <c r="C632" s="57"/>
      <c r="D632" s="24" t="s">
        <v>9</v>
      </c>
      <c r="E632" s="26"/>
      <c r="F632" s="25">
        <f>C632*E632</f>
        <v>0</v>
      </c>
      <c r="G632" s="162"/>
    </row>
    <row r="633" spans="1:7" ht="20.25" hidden="1" x14ac:dyDescent="0.25">
      <c r="A633" s="14"/>
      <c r="B633" s="85"/>
      <c r="C633" s="31"/>
      <c r="D633" s="32"/>
      <c r="E633" s="33"/>
      <c r="F633" s="79"/>
      <c r="G633" s="162"/>
    </row>
    <row r="634" spans="1:7" ht="39" hidden="1" customHeight="1" x14ac:dyDescent="0.25">
      <c r="A634" s="250"/>
      <c r="B634" s="251"/>
      <c r="C634" s="31"/>
      <c r="D634" s="32"/>
      <c r="E634" s="33"/>
      <c r="F634" s="79"/>
      <c r="G634" s="158"/>
    </row>
    <row r="635" spans="1:7" ht="20.45" hidden="1" customHeight="1" x14ac:dyDescent="0.25">
      <c r="A635" s="105"/>
      <c r="B635" s="105"/>
      <c r="C635" s="31"/>
      <c r="D635" s="32"/>
      <c r="E635" s="33"/>
      <c r="F635" s="79"/>
      <c r="G635" s="158"/>
    </row>
    <row r="636" spans="1:7" ht="20.25" hidden="1" x14ac:dyDescent="0.25">
      <c r="A636" s="1"/>
      <c r="B636" s="13" t="s">
        <v>291</v>
      </c>
      <c r="C636" s="23"/>
      <c r="D636" s="24" t="s">
        <v>15</v>
      </c>
      <c r="E636" s="26"/>
      <c r="F636" s="25">
        <f>C636*E636</f>
        <v>0</v>
      </c>
      <c r="G636" s="158"/>
    </row>
    <row r="637" spans="1:7" ht="20.25" hidden="1" x14ac:dyDescent="0.25">
      <c r="A637" s="1"/>
      <c r="B637" s="13"/>
      <c r="C637" s="23"/>
      <c r="D637" s="24"/>
      <c r="E637" s="25"/>
      <c r="F637" s="25"/>
      <c r="G637" s="158"/>
    </row>
    <row r="638" spans="1:7" ht="20.25" hidden="1" x14ac:dyDescent="0.25">
      <c r="A638" s="1"/>
      <c r="B638" s="13" t="s">
        <v>292</v>
      </c>
      <c r="C638" s="23"/>
      <c r="D638" s="24" t="s">
        <v>15</v>
      </c>
      <c r="E638" s="26"/>
      <c r="F638" s="25">
        <f>C638*E638</f>
        <v>0</v>
      </c>
      <c r="G638" s="166"/>
    </row>
    <row r="639" spans="1:7" ht="19.5" hidden="1" customHeight="1" x14ac:dyDescent="0.25">
      <c r="A639" s="4"/>
      <c r="B639" s="13"/>
      <c r="C639" s="23"/>
      <c r="D639" s="24"/>
      <c r="E639" s="25"/>
      <c r="F639" s="25"/>
      <c r="G639" s="158"/>
    </row>
    <row r="640" spans="1:7" ht="20.25" hidden="1" x14ac:dyDescent="0.25">
      <c r="A640" s="43"/>
      <c r="B640" s="13" t="s">
        <v>293</v>
      </c>
      <c r="C640" s="57"/>
      <c r="D640" s="24" t="s">
        <v>35</v>
      </c>
      <c r="E640" s="26"/>
      <c r="F640" s="25">
        <f>C640*E640</f>
        <v>0</v>
      </c>
      <c r="G640" s="167"/>
    </row>
    <row r="641" spans="1:8" ht="20.25" hidden="1" x14ac:dyDescent="0.25">
      <c r="A641" s="43"/>
      <c r="B641" s="13"/>
      <c r="C641" s="57"/>
      <c r="D641" s="24"/>
      <c r="E641" s="25"/>
      <c r="F641" s="25"/>
      <c r="G641" s="158"/>
    </row>
    <row r="642" spans="1:8" ht="20.25" hidden="1" x14ac:dyDescent="0.25">
      <c r="A642" s="43"/>
      <c r="B642" s="13" t="s">
        <v>294</v>
      </c>
      <c r="C642" s="57"/>
      <c r="D642" s="24" t="s">
        <v>29</v>
      </c>
      <c r="E642" s="39"/>
      <c r="F642" s="25">
        <f>E642*C642</f>
        <v>0</v>
      </c>
      <c r="G642" s="167"/>
    </row>
    <row r="643" spans="1:8" ht="20.25" hidden="1" x14ac:dyDescent="0.25">
      <c r="A643" s="43"/>
      <c r="B643" s="13"/>
      <c r="C643" s="57"/>
      <c r="D643" s="24"/>
      <c r="E643" s="25"/>
      <c r="F643" s="25"/>
      <c r="G643" s="158"/>
    </row>
    <row r="644" spans="1:8" s="137" customFormat="1" ht="20.25" hidden="1" x14ac:dyDescent="0.25">
      <c r="A644" s="43"/>
      <c r="B644" s="13" t="s">
        <v>295</v>
      </c>
      <c r="C644" s="57"/>
      <c r="D644" s="24" t="s">
        <v>9</v>
      </c>
      <c r="E644" s="39"/>
      <c r="F644" s="25">
        <f>C644*E644</f>
        <v>0</v>
      </c>
      <c r="G644" s="167"/>
    </row>
    <row r="645" spans="1:8" ht="20.25" hidden="1" x14ac:dyDescent="0.25">
      <c r="A645" s="43"/>
      <c r="B645" s="13"/>
      <c r="C645" s="57"/>
      <c r="D645" s="24"/>
      <c r="E645" s="41"/>
      <c r="F645" s="25"/>
      <c r="G645" s="158"/>
    </row>
    <row r="646" spans="1:8" ht="20.25" hidden="1" x14ac:dyDescent="0.25">
      <c r="A646" s="34"/>
      <c r="B646" s="13" t="s">
        <v>296</v>
      </c>
      <c r="C646" s="57"/>
      <c r="D646" s="24" t="s">
        <v>9</v>
      </c>
      <c r="E646" s="39"/>
      <c r="F646" s="25">
        <f>C646*E646</f>
        <v>0</v>
      </c>
      <c r="G646" s="167"/>
    </row>
    <row r="647" spans="1:8" ht="20.25" hidden="1" x14ac:dyDescent="0.25">
      <c r="A647" s="34"/>
      <c r="B647" s="13"/>
      <c r="C647" s="57"/>
      <c r="D647" s="24"/>
      <c r="E647" s="41"/>
      <c r="F647" s="25"/>
      <c r="G647" s="158"/>
    </row>
    <row r="648" spans="1:8" ht="20.25" hidden="1" x14ac:dyDescent="0.25">
      <c r="A648" s="34"/>
      <c r="B648" s="13" t="s">
        <v>297</v>
      </c>
      <c r="C648" s="57"/>
      <c r="D648" s="24" t="s">
        <v>22</v>
      </c>
      <c r="E648" s="39"/>
      <c r="F648" s="25">
        <f>E648*C648</f>
        <v>0</v>
      </c>
      <c r="G648" s="167"/>
    </row>
    <row r="649" spans="1:8" ht="20.25" hidden="1" x14ac:dyDescent="0.25">
      <c r="A649" s="34"/>
      <c r="B649" s="13"/>
      <c r="C649" s="57"/>
      <c r="D649" s="24"/>
      <c r="E649" s="25"/>
      <c r="F649" s="25"/>
      <c r="G649" s="158"/>
    </row>
    <row r="650" spans="1:8" ht="20.25" hidden="1" x14ac:dyDescent="0.25">
      <c r="A650" s="17"/>
      <c r="B650" s="13" t="s">
        <v>298</v>
      </c>
      <c r="C650" s="36"/>
      <c r="D650" s="24" t="s">
        <v>15</v>
      </c>
      <c r="E650" s="26"/>
      <c r="F650" s="25">
        <f>E650*C650</f>
        <v>0</v>
      </c>
      <c r="G650" s="167"/>
    </row>
    <row r="651" spans="1:8" ht="20.25" hidden="1" x14ac:dyDescent="0.25">
      <c r="A651" s="34"/>
      <c r="B651" s="13"/>
      <c r="C651" s="57"/>
      <c r="D651" s="24"/>
      <c r="E651" s="65"/>
      <c r="F651" s="25"/>
      <c r="G651" s="158"/>
    </row>
    <row r="652" spans="1:8" ht="20.25" hidden="1" x14ac:dyDescent="0.25">
      <c r="A652" s="17"/>
      <c r="B652" s="13" t="s">
        <v>299</v>
      </c>
      <c r="C652" s="23"/>
      <c r="D652" s="24" t="s">
        <v>9</v>
      </c>
      <c r="E652" s="39"/>
      <c r="F652" s="25">
        <f>E652*C652</f>
        <v>0</v>
      </c>
      <c r="G652" s="167"/>
    </row>
    <row r="653" spans="1:8" ht="20.25" hidden="1" x14ac:dyDescent="0.25">
      <c r="A653" s="34"/>
      <c r="B653" s="13"/>
      <c r="C653" s="57"/>
      <c r="D653" s="24"/>
      <c r="E653" s="144"/>
      <c r="F653" s="25"/>
      <c r="G653" s="158"/>
    </row>
    <row r="654" spans="1:8" ht="20.25" hidden="1" x14ac:dyDescent="0.25">
      <c r="A654" s="17"/>
      <c r="B654" s="13" t="s">
        <v>343</v>
      </c>
      <c r="C654" s="23"/>
      <c r="D654" s="24" t="s">
        <v>9</v>
      </c>
      <c r="E654" s="39"/>
      <c r="F654" s="25">
        <f>E654*C654</f>
        <v>0</v>
      </c>
      <c r="G654" s="168"/>
    </row>
    <row r="655" spans="1:8" ht="20.25" hidden="1" x14ac:dyDescent="0.25">
      <c r="A655" s="34"/>
      <c r="B655" s="13"/>
      <c r="C655" s="57"/>
      <c r="D655" s="24"/>
      <c r="E655" s="144"/>
      <c r="F655" s="25"/>
      <c r="G655" s="158"/>
    </row>
    <row r="656" spans="1:8" ht="28.5" x14ac:dyDescent="0.45">
      <c r="A656" s="17" t="s">
        <v>365</v>
      </c>
      <c r="B656" s="13" t="s">
        <v>300</v>
      </c>
      <c r="C656" s="23">
        <v>7</v>
      </c>
      <c r="D656" s="24" t="s">
        <v>9</v>
      </c>
      <c r="E656" s="39"/>
      <c r="F656" s="25">
        <f>E656*C656</f>
        <v>0</v>
      </c>
      <c r="G656" s="164"/>
      <c r="H656" s="42"/>
    </row>
    <row r="657" spans="1:8" ht="28.5" x14ac:dyDescent="0.45">
      <c r="A657" s="2"/>
      <c r="B657" s="180"/>
      <c r="C657" s="183"/>
      <c r="D657" s="179"/>
      <c r="E657" s="180"/>
      <c r="F657" s="184"/>
      <c r="G657" s="164"/>
      <c r="H657" s="42"/>
    </row>
    <row r="658" spans="1:8" s="135" customFormat="1" ht="20.25" x14ac:dyDescent="0.25">
      <c r="A658" s="2">
        <v>53</v>
      </c>
      <c r="B658" s="152" t="s">
        <v>344</v>
      </c>
      <c r="C658" s="153">
        <v>3</v>
      </c>
      <c r="D658" s="2" t="s">
        <v>9</v>
      </c>
      <c r="E658" s="39"/>
      <c r="F658" s="41">
        <f>E658*C658</f>
        <v>0</v>
      </c>
      <c r="G658" s="158"/>
    </row>
    <row r="659" spans="1:8" s="135" customFormat="1" ht="20.25" x14ac:dyDescent="0.25">
      <c r="A659" s="2"/>
      <c r="B659" s="180"/>
      <c r="C659" s="183"/>
      <c r="D659" s="179"/>
      <c r="E659" s="180"/>
      <c r="F659" s="184"/>
      <c r="G659" s="158"/>
    </row>
    <row r="660" spans="1:8" s="135" customFormat="1" ht="20.25" x14ac:dyDescent="0.25">
      <c r="A660" s="2">
        <v>54</v>
      </c>
      <c r="B660" s="152" t="s">
        <v>366</v>
      </c>
      <c r="C660" s="153">
        <v>48</v>
      </c>
      <c r="D660" s="2" t="s">
        <v>9</v>
      </c>
      <c r="E660" s="39"/>
      <c r="F660" s="41">
        <f>E660*C660</f>
        <v>0</v>
      </c>
      <c r="G660" s="158"/>
    </row>
    <row r="661" spans="1:8" s="135" customFormat="1" ht="20.25" x14ac:dyDescent="0.25">
      <c r="A661" s="2"/>
      <c r="B661" s="180"/>
      <c r="C661" s="183"/>
      <c r="D661" s="179"/>
      <c r="E661" s="180"/>
      <c r="F661" s="184"/>
      <c r="G661" s="158"/>
    </row>
    <row r="662" spans="1:8" s="135" customFormat="1" ht="20.25" x14ac:dyDescent="0.25">
      <c r="A662" s="2">
        <v>55</v>
      </c>
      <c r="B662" s="152" t="s">
        <v>345</v>
      </c>
      <c r="C662" s="153">
        <v>38</v>
      </c>
      <c r="D662" s="2" t="s">
        <v>9</v>
      </c>
      <c r="E662" s="39"/>
      <c r="F662" s="41">
        <f>E662*C662</f>
        <v>0</v>
      </c>
      <c r="G662" s="158"/>
    </row>
    <row r="663" spans="1:8" s="135" customFormat="1" ht="20.25" x14ac:dyDescent="0.25">
      <c r="A663" s="2"/>
      <c r="B663" s="180"/>
      <c r="C663" s="183"/>
      <c r="D663" s="179"/>
      <c r="E663" s="180"/>
      <c r="F663" s="184"/>
      <c r="G663" s="158"/>
    </row>
    <row r="664" spans="1:8" s="135" customFormat="1" ht="20.25" x14ac:dyDescent="0.25">
      <c r="A664" s="2">
        <v>56</v>
      </c>
      <c r="B664" s="152" t="s">
        <v>367</v>
      </c>
      <c r="C664" s="153">
        <v>339</v>
      </c>
      <c r="D664" s="2" t="s">
        <v>9</v>
      </c>
      <c r="E664" s="39"/>
      <c r="F664" s="41">
        <f>E664*C664</f>
        <v>0</v>
      </c>
      <c r="G664" s="158"/>
    </row>
    <row r="665" spans="1:8" s="135" customFormat="1" ht="21" thickBot="1" x14ac:dyDescent="0.3">
      <c r="A665" s="2"/>
      <c r="B665" s="180"/>
      <c r="C665" s="183"/>
      <c r="D665" s="179"/>
      <c r="E665" s="180"/>
      <c r="F665" s="184"/>
      <c r="G665" s="158"/>
    </row>
    <row r="666" spans="1:8" ht="21" hidden="1" thickBot="1" x14ac:dyDescent="0.3">
      <c r="A666" s="17"/>
      <c r="B666" s="13" t="s">
        <v>301</v>
      </c>
      <c r="C666" s="23"/>
      <c r="D666" s="24" t="s">
        <v>9</v>
      </c>
      <c r="E666" s="39"/>
      <c r="F666" s="25">
        <f>E666*C666</f>
        <v>0</v>
      </c>
      <c r="G666" s="166"/>
    </row>
    <row r="667" spans="1:8" ht="21" hidden="1" thickBot="1" x14ac:dyDescent="0.3">
      <c r="A667" s="138"/>
      <c r="B667" s="13"/>
      <c r="C667" s="136"/>
      <c r="D667" s="32"/>
      <c r="E667" s="12"/>
      <c r="F667" s="25"/>
      <c r="G667" s="169"/>
    </row>
    <row r="668" spans="1:8" ht="21" hidden="1" thickBot="1" x14ac:dyDescent="0.3">
      <c r="A668" s="17"/>
      <c r="B668" s="13" t="s">
        <v>302</v>
      </c>
      <c r="C668" s="23"/>
      <c r="D668" s="24" t="s">
        <v>9</v>
      </c>
      <c r="E668" s="39"/>
      <c r="F668" s="25">
        <f>E668*C668</f>
        <v>0</v>
      </c>
      <c r="G668" s="166"/>
    </row>
    <row r="669" spans="1:8" ht="21" hidden="1" thickBot="1" x14ac:dyDescent="0.3">
      <c r="A669" s="138"/>
      <c r="B669" s="13"/>
      <c r="C669" s="136"/>
      <c r="D669" s="32"/>
      <c r="E669" s="12"/>
      <c r="F669" s="25"/>
      <c r="G669" s="166"/>
    </row>
    <row r="670" spans="1:8" ht="21" hidden="1" thickBot="1" x14ac:dyDescent="0.3">
      <c r="A670" s="17"/>
      <c r="B670" s="13" t="s">
        <v>303</v>
      </c>
      <c r="C670" s="23"/>
      <c r="D670" s="24" t="s">
        <v>9</v>
      </c>
      <c r="E670" s="39"/>
      <c r="F670" s="25">
        <f>E670*C670</f>
        <v>0</v>
      </c>
      <c r="G670" s="166"/>
    </row>
    <row r="671" spans="1:8" ht="21" hidden="1" thickBot="1" x14ac:dyDescent="0.3">
      <c r="A671" s="138"/>
      <c r="B671" s="13"/>
      <c r="C671" s="136"/>
      <c r="D671" s="32"/>
      <c r="E671" s="12"/>
      <c r="F671" s="25"/>
      <c r="G671" s="166"/>
    </row>
    <row r="672" spans="1:8" ht="21" hidden="1" thickBot="1" x14ac:dyDescent="0.3">
      <c r="A672" s="17"/>
      <c r="B672" s="13" t="s">
        <v>304</v>
      </c>
      <c r="C672" s="23"/>
      <c r="D672" s="24" t="s">
        <v>9</v>
      </c>
      <c r="E672" s="39"/>
      <c r="F672" s="25">
        <f>E672*C672</f>
        <v>0</v>
      </c>
      <c r="G672" s="166"/>
    </row>
    <row r="673" spans="1:7" ht="21" hidden="1" thickBot="1" x14ac:dyDescent="0.3">
      <c r="A673" s="138"/>
      <c r="B673" s="13"/>
      <c r="C673" s="136"/>
      <c r="D673" s="32"/>
      <c r="E673" s="12"/>
      <c r="F673" s="25"/>
      <c r="G673" s="158"/>
    </row>
    <row r="674" spans="1:7" ht="21" hidden="1" thickBot="1" x14ac:dyDescent="0.3">
      <c r="A674" s="17"/>
      <c r="B674" s="13" t="s">
        <v>305</v>
      </c>
      <c r="C674" s="23"/>
      <c r="D674" s="24" t="s">
        <v>9</v>
      </c>
      <c r="E674" s="39"/>
      <c r="F674" s="25">
        <f>E674*C674</f>
        <v>0</v>
      </c>
      <c r="G674" s="166"/>
    </row>
    <row r="675" spans="1:7" ht="21" hidden="1" thickBot="1" x14ac:dyDescent="0.3">
      <c r="A675" s="138"/>
      <c r="B675" s="85"/>
      <c r="C675" s="136"/>
      <c r="D675" s="32"/>
      <c r="E675" s="139"/>
      <c r="F675" s="79"/>
      <c r="G675" s="158"/>
    </row>
    <row r="676" spans="1:7" ht="21" hidden="1" thickBot="1" x14ac:dyDescent="0.3">
      <c r="A676" s="250"/>
      <c r="B676" s="251"/>
      <c r="C676" s="136"/>
      <c r="D676" s="32"/>
      <c r="E676" s="139"/>
      <c r="F676" s="79"/>
      <c r="G676" s="166"/>
    </row>
    <row r="677" spans="1:7" ht="21" hidden="1" thickBot="1" x14ac:dyDescent="0.3">
      <c r="A677" s="105"/>
      <c r="B677" s="105"/>
      <c r="C677" s="136"/>
      <c r="D677" s="32"/>
      <c r="E677" s="139"/>
      <c r="F677" s="79"/>
      <c r="G677" s="158"/>
    </row>
    <row r="678" spans="1:7" ht="41.25" hidden="1" thickBot="1" x14ac:dyDescent="0.3">
      <c r="A678" s="34"/>
      <c r="B678" s="160" t="s">
        <v>306</v>
      </c>
      <c r="C678" s="46"/>
      <c r="D678" s="1" t="s">
        <v>9</v>
      </c>
      <c r="E678" s="39"/>
      <c r="F678" s="25">
        <f>E678*C678</f>
        <v>0</v>
      </c>
      <c r="G678" s="166"/>
    </row>
    <row r="679" spans="1:7" ht="21" hidden="1" thickBot="1" x14ac:dyDescent="0.3">
      <c r="A679" s="143"/>
      <c r="B679" s="160"/>
      <c r="C679" s="46"/>
      <c r="D679" s="43"/>
      <c r="E679" s="144"/>
      <c r="F679" s="65"/>
      <c r="G679" s="158"/>
    </row>
    <row r="680" spans="1:7" ht="61.5" hidden="1" thickBot="1" x14ac:dyDescent="0.3">
      <c r="A680" s="34"/>
      <c r="B680" s="160" t="s">
        <v>307</v>
      </c>
      <c r="C680" s="46"/>
      <c r="D680" s="1" t="s">
        <v>9</v>
      </c>
      <c r="E680" s="39"/>
      <c r="F680" s="25">
        <f>E680*C680</f>
        <v>0</v>
      </c>
      <c r="G680" s="166"/>
    </row>
    <row r="681" spans="1:7" ht="21" hidden="1" thickBot="1" x14ac:dyDescent="0.3">
      <c r="A681" s="34"/>
      <c r="B681" s="160"/>
      <c r="C681" s="46"/>
      <c r="D681" s="43"/>
      <c r="E681" s="144"/>
      <c r="F681" s="129"/>
      <c r="G681" s="158"/>
    </row>
    <row r="682" spans="1:7" ht="81.75" hidden="1" thickBot="1" x14ac:dyDescent="0.3">
      <c r="A682" s="34"/>
      <c r="B682" s="160" t="s">
        <v>308</v>
      </c>
      <c r="C682" s="46"/>
      <c r="D682" s="1" t="s">
        <v>9</v>
      </c>
      <c r="E682" s="39"/>
      <c r="F682" s="25">
        <f>E682*C682</f>
        <v>0</v>
      </c>
      <c r="G682" s="166"/>
    </row>
    <row r="683" spans="1:7" ht="21" hidden="1" thickBot="1" x14ac:dyDescent="0.3">
      <c r="A683" s="34"/>
      <c r="B683" s="160"/>
      <c r="C683" s="46"/>
      <c r="D683" s="43"/>
      <c r="E683" s="144"/>
      <c r="F683" s="129"/>
      <c r="G683" s="158"/>
    </row>
    <row r="684" spans="1:7" s="59" customFormat="1" ht="21" hidden="1" thickBot="1" x14ac:dyDescent="0.3">
      <c r="A684" s="34"/>
      <c r="B684" s="160" t="s">
        <v>309</v>
      </c>
      <c r="C684" s="46"/>
      <c r="D684" s="1" t="s">
        <v>9</v>
      </c>
      <c r="E684" s="39"/>
      <c r="F684" s="25">
        <f>E684*C684</f>
        <v>0</v>
      </c>
      <c r="G684" s="166"/>
    </row>
    <row r="685" spans="1:7" s="59" customFormat="1" ht="21" hidden="1" thickBot="1" x14ac:dyDescent="0.3">
      <c r="A685" s="34"/>
      <c r="B685" s="160"/>
      <c r="C685" s="46"/>
      <c r="D685" s="1"/>
      <c r="E685" s="144"/>
      <c r="F685" s="25"/>
      <c r="G685" s="158"/>
    </row>
    <row r="686" spans="1:7" s="59" customFormat="1" ht="81.75" hidden="1" thickBot="1" x14ac:dyDescent="0.3">
      <c r="A686" s="34"/>
      <c r="B686" s="160" t="s">
        <v>310</v>
      </c>
      <c r="C686" s="46"/>
      <c r="D686" s="1" t="s">
        <v>15</v>
      </c>
      <c r="E686" s="39"/>
      <c r="F686" s="25">
        <f>E686*C686</f>
        <v>0</v>
      </c>
      <c r="G686" s="158"/>
    </row>
    <row r="687" spans="1:7" s="59" customFormat="1" ht="21" hidden="1" thickBot="1" x14ac:dyDescent="0.3">
      <c r="A687" s="34"/>
      <c r="B687" s="160"/>
      <c r="C687" s="46"/>
      <c r="D687" s="1"/>
      <c r="E687" s="144"/>
      <c r="F687" s="25"/>
      <c r="G687" s="158"/>
    </row>
    <row r="688" spans="1:7" s="59" customFormat="1" ht="41.25" hidden="1" thickBot="1" x14ac:dyDescent="0.3">
      <c r="A688" s="34"/>
      <c r="B688" s="160" t="s">
        <v>311</v>
      </c>
      <c r="C688" s="46"/>
      <c r="D688" s="1" t="s">
        <v>9</v>
      </c>
      <c r="E688" s="39"/>
      <c r="F688" s="25">
        <f>E688*C688</f>
        <v>0</v>
      </c>
      <c r="G688" s="158"/>
    </row>
    <row r="689" spans="1:8" s="59" customFormat="1" ht="21" hidden="1" thickBot="1" x14ac:dyDescent="0.3">
      <c r="A689" s="34"/>
      <c r="B689" s="160"/>
      <c r="C689" s="46"/>
      <c r="D689" s="1"/>
      <c r="E689" s="144"/>
      <c r="F689" s="25"/>
      <c r="G689" s="158"/>
    </row>
    <row r="690" spans="1:8" s="59" customFormat="1" ht="21" hidden="1" thickBot="1" x14ac:dyDescent="0.3">
      <c r="A690" s="34"/>
      <c r="B690" s="160" t="s">
        <v>312</v>
      </c>
      <c r="C690" s="46"/>
      <c r="D690" s="1" t="s">
        <v>15</v>
      </c>
      <c r="E690" s="39"/>
      <c r="F690" s="25">
        <f>E690*C690</f>
        <v>0</v>
      </c>
      <c r="G690" s="158"/>
    </row>
    <row r="691" spans="1:8" s="59" customFormat="1" ht="21" hidden="1" thickBot="1" x14ac:dyDescent="0.3">
      <c r="A691" s="34"/>
      <c r="B691" s="160"/>
      <c r="C691" s="46"/>
      <c r="D691" s="1"/>
      <c r="E691" s="144"/>
      <c r="F691" s="25"/>
      <c r="G691" s="158"/>
    </row>
    <row r="692" spans="1:8" s="59" customFormat="1" ht="41.25" hidden="1" thickBot="1" x14ac:dyDescent="0.3">
      <c r="A692" s="34"/>
      <c r="B692" s="160" t="s">
        <v>313</v>
      </c>
      <c r="C692" s="46"/>
      <c r="D692" s="1" t="s">
        <v>15</v>
      </c>
      <c r="E692" s="39"/>
      <c r="F692" s="25">
        <f>E692*C692</f>
        <v>0</v>
      </c>
      <c r="G692" s="166"/>
    </row>
    <row r="693" spans="1:8" ht="21" hidden="1" thickBot="1" x14ac:dyDescent="0.3">
      <c r="A693" s="34"/>
      <c r="B693" s="160"/>
      <c r="C693" s="46"/>
      <c r="D693" s="1"/>
      <c r="E693" s="144"/>
      <c r="F693" s="25"/>
      <c r="G693" s="158"/>
    </row>
    <row r="694" spans="1:8" ht="41.25" hidden="1" thickBot="1" x14ac:dyDescent="0.3">
      <c r="A694" s="34"/>
      <c r="B694" s="160" t="s">
        <v>314</v>
      </c>
      <c r="C694" s="46"/>
      <c r="D694" s="1" t="s">
        <v>15</v>
      </c>
      <c r="E694" s="39"/>
      <c r="F694" s="25">
        <f>E694*C694</f>
        <v>0</v>
      </c>
      <c r="G694" s="158"/>
    </row>
    <row r="695" spans="1:8" ht="21" hidden="1" thickBot="1" x14ac:dyDescent="0.3">
      <c r="A695" s="34"/>
      <c r="B695" s="160"/>
      <c r="C695" s="46"/>
      <c r="D695" s="1"/>
      <c r="E695" s="144"/>
      <c r="F695" s="25"/>
      <c r="G695" s="158"/>
    </row>
    <row r="696" spans="1:8" ht="21" hidden="1" thickBot="1" x14ac:dyDescent="0.3">
      <c r="A696" s="34"/>
      <c r="B696" s="160" t="s">
        <v>315</v>
      </c>
      <c r="C696" s="46"/>
      <c r="D696" s="1" t="s">
        <v>9</v>
      </c>
      <c r="E696" s="39"/>
      <c r="F696" s="25">
        <f>E696*C696</f>
        <v>0</v>
      </c>
      <c r="G696" s="166"/>
    </row>
    <row r="697" spans="1:8" ht="21" hidden="1" thickBot="1" x14ac:dyDescent="0.3">
      <c r="A697" s="34"/>
      <c r="B697" s="160"/>
      <c r="C697" s="46"/>
      <c r="D697" s="1"/>
      <c r="E697" s="144"/>
      <c r="F697" s="25"/>
      <c r="G697" s="158"/>
    </row>
    <row r="698" spans="1:8" ht="21" hidden="1" thickBot="1" x14ac:dyDescent="0.3">
      <c r="A698" s="34"/>
      <c r="B698" s="160" t="s">
        <v>316</v>
      </c>
      <c r="C698" s="46"/>
      <c r="D698" s="1" t="s">
        <v>15</v>
      </c>
      <c r="E698" s="39"/>
      <c r="F698" s="25">
        <f>E698*C698</f>
        <v>0</v>
      </c>
      <c r="G698" s="166"/>
    </row>
    <row r="699" spans="1:8" ht="21" hidden="1" thickBot="1" x14ac:dyDescent="0.3">
      <c r="A699" s="34"/>
      <c r="B699" s="160"/>
      <c r="C699" s="46"/>
      <c r="D699" s="1"/>
      <c r="E699" s="144"/>
      <c r="F699" s="25"/>
      <c r="G699" s="158"/>
    </row>
    <row r="700" spans="1:8" ht="29.25" hidden="1" thickBot="1" x14ac:dyDescent="0.5">
      <c r="A700" s="34"/>
      <c r="B700" s="160" t="s">
        <v>317</v>
      </c>
      <c r="C700" s="46"/>
      <c r="D700" s="1" t="s">
        <v>15</v>
      </c>
      <c r="E700" s="39"/>
      <c r="F700" s="25">
        <f>E700*C700</f>
        <v>0</v>
      </c>
      <c r="G700" s="164"/>
      <c r="H700" s="42"/>
    </row>
    <row r="701" spans="1:8" ht="21" hidden="1" thickBot="1" x14ac:dyDescent="0.3">
      <c r="A701" s="34"/>
      <c r="B701" s="160"/>
      <c r="C701" s="46"/>
      <c r="D701" s="1"/>
      <c r="E701" s="144"/>
      <c r="F701" s="25"/>
      <c r="G701" s="170"/>
    </row>
    <row r="702" spans="1:8" ht="21" hidden="1" thickBot="1" x14ac:dyDescent="0.3">
      <c r="A702" s="34"/>
      <c r="B702" s="160" t="s">
        <v>318</v>
      </c>
      <c r="C702" s="46"/>
      <c r="D702" s="1" t="s">
        <v>15</v>
      </c>
      <c r="E702" s="39"/>
      <c r="F702" s="25">
        <f>E702*C702</f>
        <v>0</v>
      </c>
      <c r="G702" s="158"/>
    </row>
    <row r="703" spans="1:8" ht="21" hidden="1" thickBot="1" x14ac:dyDescent="0.3">
      <c r="A703" s="34"/>
      <c r="B703" s="160"/>
      <c r="C703" s="145"/>
      <c r="D703" s="146"/>
      <c r="E703" s="146"/>
      <c r="F703" s="147"/>
      <c r="G703" s="158"/>
    </row>
    <row r="704" spans="1:8" ht="20.25" hidden="1" customHeight="1" thickBot="1" x14ac:dyDescent="0.3">
      <c r="A704" s="34"/>
      <c r="B704" s="160" t="s">
        <v>319</v>
      </c>
      <c r="C704" s="46"/>
      <c r="D704" s="1" t="s">
        <v>9</v>
      </c>
      <c r="E704" s="39"/>
      <c r="F704" s="25">
        <f>E704*C704</f>
        <v>0</v>
      </c>
      <c r="G704" s="171"/>
    </row>
    <row r="705" spans="1:8" ht="20.25" hidden="1" customHeight="1" thickBot="1" x14ac:dyDescent="0.3">
      <c r="A705" s="34"/>
      <c r="B705" s="160"/>
      <c r="C705" s="46"/>
      <c r="D705" s="1"/>
      <c r="E705" s="144"/>
      <c r="F705" s="25"/>
      <c r="G705" s="171"/>
    </row>
    <row r="706" spans="1:8" ht="20.25" hidden="1" customHeight="1" thickBot="1" x14ac:dyDescent="0.3">
      <c r="A706" s="34"/>
      <c r="B706" s="160" t="s">
        <v>320</v>
      </c>
      <c r="C706" s="46"/>
      <c r="D706" s="1" t="s">
        <v>9</v>
      </c>
      <c r="E706" s="39"/>
      <c r="F706" s="25">
        <f>E706*C706</f>
        <v>0</v>
      </c>
      <c r="G706" s="171"/>
    </row>
    <row r="707" spans="1:8" ht="20.25" hidden="1" customHeight="1" thickBot="1" x14ac:dyDescent="0.3">
      <c r="A707" s="34"/>
      <c r="B707" s="160"/>
      <c r="C707" s="46"/>
      <c r="D707" s="1"/>
      <c r="E707" s="144"/>
      <c r="F707" s="25"/>
      <c r="G707" s="171"/>
    </row>
    <row r="708" spans="1:8" ht="20.25" hidden="1" customHeight="1" thickBot="1" x14ac:dyDescent="0.3">
      <c r="A708" s="34"/>
      <c r="B708" s="160" t="s">
        <v>321</v>
      </c>
      <c r="C708" s="46"/>
      <c r="D708" s="1" t="s">
        <v>9</v>
      </c>
      <c r="E708" s="39"/>
      <c r="F708" s="25">
        <f>E708*C708</f>
        <v>0</v>
      </c>
      <c r="G708" s="171"/>
    </row>
    <row r="709" spans="1:8" ht="20.25" hidden="1" customHeight="1" thickBot="1" x14ac:dyDescent="0.3">
      <c r="A709" s="34"/>
      <c r="B709" s="160"/>
      <c r="C709" s="145"/>
      <c r="D709" s="146"/>
      <c r="E709" s="146"/>
      <c r="F709" s="147"/>
      <c r="G709" s="171"/>
    </row>
    <row r="710" spans="1:8" ht="20.25" hidden="1" customHeight="1" thickBot="1" x14ac:dyDescent="0.5">
      <c r="A710" s="34"/>
      <c r="B710" s="160" t="s">
        <v>319</v>
      </c>
      <c r="C710" s="46"/>
      <c r="D710" s="1" t="s">
        <v>9</v>
      </c>
      <c r="E710" s="39"/>
      <c r="F710" s="25">
        <f>E710*C710</f>
        <v>0</v>
      </c>
      <c r="G710" s="164"/>
      <c r="H710" s="42"/>
    </row>
    <row r="711" spans="1:8" ht="21" hidden="1" thickBot="1" x14ac:dyDescent="0.3">
      <c r="A711" s="34"/>
      <c r="B711" s="160"/>
      <c r="C711" s="145"/>
      <c r="D711" s="146"/>
      <c r="E711" s="146"/>
      <c r="F711" s="147"/>
      <c r="G711" s="158"/>
    </row>
    <row r="712" spans="1:8" ht="21" hidden="1" thickBot="1" x14ac:dyDescent="0.3">
      <c r="A712" s="34"/>
      <c r="B712" s="160" t="s">
        <v>322</v>
      </c>
      <c r="C712" s="46"/>
      <c r="D712" s="1" t="s">
        <v>9</v>
      </c>
      <c r="E712" s="39"/>
      <c r="F712" s="25">
        <f>E712*C712</f>
        <v>0</v>
      </c>
      <c r="G712" s="158"/>
    </row>
    <row r="713" spans="1:8" ht="21" hidden="1" thickBot="1" x14ac:dyDescent="0.3">
      <c r="A713" s="138"/>
      <c r="B713" s="142"/>
      <c r="C713" s="148"/>
      <c r="D713" s="14"/>
      <c r="E713" s="15"/>
      <c r="F713" s="33"/>
      <c r="G713" s="158"/>
    </row>
    <row r="714" spans="1:8" ht="21" hidden="1" thickBot="1" x14ac:dyDescent="0.3">
      <c r="A714" s="250"/>
      <c r="B714" s="252"/>
      <c r="C714" s="55"/>
      <c r="D714" s="51"/>
      <c r="E714" s="51"/>
      <c r="F714" s="51"/>
      <c r="G714" s="158"/>
    </row>
    <row r="715" spans="1:8" ht="21" hidden="1" thickBot="1" x14ac:dyDescent="0.3">
      <c r="A715" s="105"/>
      <c r="B715" s="149"/>
      <c r="C715" s="55"/>
      <c r="D715" s="51"/>
      <c r="E715" s="51"/>
      <c r="F715" s="51"/>
      <c r="G715" s="158"/>
    </row>
    <row r="716" spans="1:8" ht="21" hidden="1" thickBot="1" x14ac:dyDescent="0.3">
      <c r="A716" s="54"/>
      <c r="B716" s="13" t="s">
        <v>323</v>
      </c>
      <c r="C716" s="46"/>
      <c r="D716" s="43" t="s">
        <v>22</v>
      </c>
      <c r="E716" s="39"/>
      <c r="F716" s="65">
        <f>E716*C716</f>
        <v>0</v>
      </c>
      <c r="G716" s="158"/>
    </row>
    <row r="717" spans="1:8" ht="21" hidden="1" thickBot="1" x14ac:dyDescent="0.3">
      <c r="A717" s="54"/>
      <c r="B717" s="13"/>
      <c r="C717" s="46"/>
      <c r="D717" s="43"/>
      <c r="E717" s="150"/>
      <c r="F717" s="150"/>
      <c r="G717" s="158"/>
    </row>
    <row r="718" spans="1:8" ht="21" hidden="1" thickBot="1" x14ac:dyDescent="0.3">
      <c r="A718" s="54"/>
      <c r="B718" s="13" t="s">
        <v>324</v>
      </c>
      <c r="C718" s="46"/>
      <c r="D718" s="43" t="s">
        <v>22</v>
      </c>
      <c r="E718" s="39"/>
      <c r="F718" s="65">
        <f>E718*C718</f>
        <v>0</v>
      </c>
      <c r="G718" s="158"/>
    </row>
    <row r="719" spans="1:8" ht="21" hidden="1" thickBot="1" x14ac:dyDescent="0.3">
      <c r="A719" s="54"/>
      <c r="B719" s="13"/>
      <c r="C719" s="46"/>
      <c r="D719" s="43"/>
      <c r="E719" s="150"/>
      <c r="F719" s="150"/>
      <c r="G719" s="158"/>
    </row>
    <row r="720" spans="1:8" ht="21" hidden="1" thickBot="1" x14ac:dyDescent="0.3">
      <c r="A720" s="54"/>
      <c r="B720" s="13" t="s">
        <v>325</v>
      </c>
      <c r="C720" s="46"/>
      <c r="D720" s="43" t="s">
        <v>22</v>
      </c>
      <c r="E720" s="39"/>
      <c r="F720" s="65">
        <f>E720*C720</f>
        <v>0</v>
      </c>
      <c r="G720" s="158"/>
    </row>
    <row r="721" spans="1:8" ht="21" hidden="1" thickBot="1" x14ac:dyDescent="0.3">
      <c r="A721" s="54"/>
      <c r="B721" s="13"/>
      <c r="C721" s="46"/>
      <c r="D721" s="43"/>
      <c r="E721" s="150"/>
      <c r="F721" s="150"/>
      <c r="G721" s="158"/>
    </row>
    <row r="722" spans="1:8" ht="21" hidden="1" thickBot="1" x14ac:dyDescent="0.3">
      <c r="A722" s="54"/>
      <c r="B722" s="13" t="s">
        <v>326</v>
      </c>
      <c r="C722" s="46"/>
      <c r="D722" s="43" t="s">
        <v>22</v>
      </c>
      <c r="E722" s="39"/>
      <c r="F722" s="65">
        <f>E722*C722</f>
        <v>0</v>
      </c>
      <c r="G722" s="158"/>
    </row>
    <row r="723" spans="1:8" ht="21" hidden="1" thickBot="1" x14ac:dyDescent="0.3">
      <c r="A723" s="151"/>
      <c r="B723" s="142"/>
      <c r="C723" s="46"/>
      <c r="D723" s="46"/>
      <c r="E723" s="41"/>
      <c r="F723" s="25"/>
      <c r="G723" s="158"/>
    </row>
    <row r="724" spans="1:8" ht="21" hidden="1" thickBot="1" x14ac:dyDescent="0.3">
      <c r="A724" s="67"/>
      <c r="B724" s="176"/>
      <c r="C724" s="67"/>
      <c r="D724" s="67"/>
      <c r="E724" s="178"/>
      <c r="F724" s="30"/>
      <c r="G724" s="158"/>
    </row>
    <row r="725" spans="1:8" s="231" customFormat="1" ht="47.25" customHeight="1" thickBot="1" x14ac:dyDescent="0.3">
      <c r="A725" s="7" t="s">
        <v>374</v>
      </c>
      <c r="B725" s="235"/>
      <c r="C725" s="235"/>
      <c r="D725" s="235"/>
      <c r="E725" s="235"/>
      <c r="F725" s="235"/>
      <c r="G725" s="230"/>
    </row>
    <row r="726" spans="1:8" ht="20.25" x14ac:dyDescent="0.25">
      <c r="A726" s="202"/>
      <c r="B726" s="206"/>
      <c r="C726" s="202"/>
      <c r="D726" s="202"/>
      <c r="E726" s="99"/>
      <c r="F726" s="22"/>
      <c r="G726" s="158"/>
    </row>
    <row r="727" spans="1:8" ht="81" hidden="1" x14ac:dyDescent="0.45">
      <c r="A727" s="2"/>
      <c r="B727" s="152" t="s">
        <v>327</v>
      </c>
      <c r="C727" s="2"/>
      <c r="D727" s="2" t="s">
        <v>9</v>
      </c>
      <c r="E727" s="39"/>
      <c r="F727" s="25">
        <f>E727*C727</f>
        <v>0</v>
      </c>
      <c r="G727" s="164"/>
      <c r="H727" s="42"/>
    </row>
    <row r="728" spans="1:8" ht="20.25" hidden="1" x14ac:dyDescent="0.25">
      <c r="A728" s="88"/>
      <c r="B728" s="152"/>
      <c r="C728" s="88"/>
      <c r="D728" s="88"/>
      <c r="E728" s="88"/>
      <c r="F728" s="88"/>
      <c r="G728" s="158"/>
    </row>
    <row r="729" spans="1:8" ht="69.75" hidden="1" customHeight="1" x14ac:dyDescent="0.25">
      <c r="A729" s="2"/>
      <c r="B729" s="152" t="s">
        <v>328</v>
      </c>
      <c r="C729" s="2"/>
      <c r="D729" s="2" t="s">
        <v>9</v>
      </c>
      <c r="E729" s="39"/>
      <c r="F729" s="25">
        <f>E729*C729</f>
        <v>0</v>
      </c>
      <c r="G729" s="158"/>
    </row>
    <row r="730" spans="1:8" ht="20.25" hidden="1" x14ac:dyDescent="0.25">
      <c r="A730" s="88"/>
      <c r="B730" s="88"/>
      <c r="C730" s="88"/>
      <c r="D730" s="88"/>
      <c r="E730" s="88"/>
      <c r="F730" s="88"/>
      <c r="G730" s="158"/>
    </row>
    <row r="731" spans="1:8" ht="40.5" hidden="1" x14ac:dyDescent="0.25">
      <c r="A731" s="2"/>
      <c r="B731" s="152" t="s">
        <v>329</v>
      </c>
      <c r="C731" s="153"/>
      <c r="D731" s="2" t="s">
        <v>15</v>
      </c>
      <c r="E731" s="39"/>
      <c r="F731" s="25">
        <f>E731*C731</f>
        <v>0</v>
      </c>
      <c r="G731" s="158"/>
    </row>
    <row r="732" spans="1:8" ht="20.25" hidden="1" x14ac:dyDescent="0.25">
      <c r="A732" s="88"/>
      <c r="B732" s="152"/>
      <c r="C732" s="153"/>
      <c r="D732" s="2"/>
      <c r="E732" s="152"/>
      <c r="F732" s="89"/>
      <c r="G732" s="158"/>
    </row>
    <row r="733" spans="1:8" ht="20.25" hidden="1" x14ac:dyDescent="0.25">
      <c r="A733" s="2"/>
      <c r="B733" s="152" t="s">
        <v>330</v>
      </c>
      <c r="C733" s="153"/>
      <c r="D733" s="2" t="s">
        <v>15</v>
      </c>
      <c r="E733" s="39"/>
      <c r="F733" s="89">
        <f>E733*C733</f>
        <v>0</v>
      </c>
      <c r="G733" s="158"/>
    </row>
    <row r="734" spans="1:8" ht="20.25" hidden="1" x14ac:dyDescent="0.25">
      <c r="A734" s="88"/>
      <c r="B734" s="152"/>
      <c r="C734" s="153"/>
      <c r="D734" s="2"/>
      <c r="E734" s="152"/>
      <c r="F734" s="89"/>
      <c r="G734" s="158"/>
    </row>
    <row r="735" spans="1:8" ht="20.25" hidden="1" x14ac:dyDescent="0.25">
      <c r="A735" s="2"/>
      <c r="B735" s="152" t="s">
        <v>331</v>
      </c>
      <c r="C735" s="153"/>
      <c r="D735" s="2" t="s">
        <v>15</v>
      </c>
      <c r="E735" s="39"/>
      <c r="F735" s="89">
        <f>E735*C735</f>
        <v>0</v>
      </c>
      <c r="G735" s="158"/>
    </row>
    <row r="736" spans="1:8" ht="20.25" hidden="1" x14ac:dyDescent="0.25">
      <c r="A736" s="88"/>
      <c r="B736" s="152"/>
      <c r="C736" s="153"/>
      <c r="D736" s="2"/>
      <c r="E736" s="152"/>
      <c r="F736" s="89"/>
      <c r="G736" s="158"/>
    </row>
    <row r="737" spans="1:8" ht="20.25" hidden="1" x14ac:dyDescent="0.25">
      <c r="A737" s="2"/>
      <c r="B737" s="152" t="s">
        <v>332</v>
      </c>
      <c r="C737" s="153"/>
      <c r="D737" s="2" t="s">
        <v>9</v>
      </c>
      <c r="E737" s="39"/>
      <c r="F737" s="89">
        <f>E737*C737</f>
        <v>0</v>
      </c>
      <c r="G737" s="158"/>
    </row>
    <row r="738" spans="1:8" ht="20.25" hidden="1" x14ac:dyDescent="0.25">
      <c r="A738" s="88"/>
      <c r="B738" s="152"/>
      <c r="C738" s="153"/>
      <c r="D738" s="2"/>
      <c r="E738" s="152"/>
      <c r="F738" s="89"/>
      <c r="G738" s="158"/>
    </row>
    <row r="739" spans="1:8" ht="40.5" hidden="1" x14ac:dyDescent="0.25">
      <c r="A739" s="2"/>
      <c r="B739" s="152" t="s">
        <v>333</v>
      </c>
      <c r="C739" s="153"/>
      <c r="D739" s="2" t="s">
        <v>334</v>
      </c>
      <c r="E739" s="39"/>
      <c r="F739" s="25">
        <f>E739*C739</f>
        <v>0</v>
      </c>
      <c r="G739" s="158"/>
    </row>
    <row r="740" spans="1:8" ht="20.25" hidden="1" x14ac:dyDescent="0.25">
      <c r="A740" s="88"/>
      <c r="B740" s="152"/>
      <c r="C740" s="153"/>
      <c r="D740" s="2"/>
      <c r="E740" s="152"/>
      <c r="F740" s="89"/>
      <c r="G740" s="158"/>
    </row>
    <row r="741" spans="1:8" ht="81" hidden="1" x14ac:dyDescent="0.25">
      <c r="A741" s="2"/>
      <c r="B741" s="152" t="s">
        <v>335</v>
      </c>
      <c r="C741" s="153"/>
      <c r="D741" s="2" t="s">
        <v>9</v>
      </c>
      <c r="E741" s="39"/>
      <c r="F741" s="41">
        <f>E741*C741</f>
        <v>0</v>
      </c>
      <c r="G741" s="158"/>
    </row>
    <row r="742" spans="1:8" ht="20.25" hidden="1" x14ac:dyDescent="0.25">
      <c r="A742" s="88"/>
      <c r="B742" s="152"/>
      <c r="C742" s="153"/>
      <c r="D742" s="2"/>
      <c r="E742" s="152"/>
      <c r="F742" s="89"/>
      <c r="G742" s="158"/>
    </row>
    <row r="743" spans="1:8" ht="40.5" hidden="1" x14ac:dyDescent="0.25">
      <c r="A743" s="2"/>
      <c r="B743" s="152" t="s">
        <v>336</v>
      </c>
      <c r="C743" s="153"/>
      <c r="D743" s="2" t="s">
        <v>174</v>
      </c>
      <c r="E743" s="39"/>
      <c r="F743" s="41">
        <f>E743*C743</f>
        <v>0</v>
      </c>
      <c r="G743" s="166"/>
    </row>
    <row r="744" spans="1:8" ht="20.25" hidden="1" x14ac:dyDescent="0.25">
      <c r="A744" s="88"/>
      <c r="B744" s="152"/>
      <c r="C744" s="153"/>
      <c r="D744" s="2"/>
      <c r="E744" s="152"/>
      <c r="F744" s="89"/>
      <c r="G744" s="158"/>
    </row>
    <row r="745" spans="1:8" ht="20.25" x14ac:dyDescent="0.25">
      <c r="A745" s="2">
        <v>57</v>
      </c>
      <c r="B745" s="152" t="s">
        <v>337</v>
      </c>
      <c r="C745" s="153">
        <v>142</v>
      </c>
      <c r="D745" s="2" t="s">
        <v>15</v>
      </c>
      <c r="E745" s="39"/>
      <c r="F745" s="41">
        <f>E745*C745</f>
        <v>0</v>
      </c>
      <c r="G745" s="161"/>
    </row>
    <row r="746" spans="1:8" ht="20.25" hidden="1" x14ac:dyDescent="0.25">
      <c r="A746" s="88"/>
      <c r="B746" s="152"/>
      <c r="C746" s="153"/>
      <c r="D746" s="2"/>
      <c r="E746" s="152"/>
      <c r="F746" s="41">
        <f>E746*C746</f>
        <v>0</v>
      </c>
      <c r="G746" s="158"/>
    </row>
    <row r="747" spans="1:8" ht="20.25" hidden="1" x14ac:dyDescent="0.25">
      <c r="A747" s="2"/>
      <c r="B747" s="152" t="s">
        <v>338</v>
      </c>
      <c r="C747" s="153"/>
      <c r="D747" s="2" t="s">
        <v>15</v>
      </c>
      <c r="E747" s="39"/>
      <c r="F747" s="41">
        <f>E747*C747</f>
        <v>0</v>
      </c>
      <c r="G747" s="161"/>
    </row>
    <row r="748" spans="1:8" ht="20.25" x14ac:dyDescent="0.25">
      <c r="A748" s="88"/>
      <c r="B748" s="152"/>
      <c r="C748" s="38"/>
      <c r="D748" s="2"/>
      <c r="E748" s="152"/>
      <c r="F748" s="41"/>
      <c r="G748" s="158"/>
    </row>
    <row r="749" spans="1:8" ht="40.5" x14ac:dyDescent="0.45">
      <c r="A749" s="2">
        <v>58</v>
      </c>
      <c r="B749" s="152" t="s">
        <v>359</v>
      </c>
      <c r="C749" s="153">
        <v>2</v>
      </c>
      <c r="D749" s="2" t="s">
        <v>9</v>
      </c>
      <c r="E749" s="39"/>
      <c r="F749" s="41">
        <f>E749*C749</f>
        <v>0</v>
      </c>
      <c r="G749" s="164"/>
      <c r="H749" s="42"/>
    </row>
    <row r="750" spans="1:8" s="135" customFormat="1" ht="20.25" x14ac:dyDescent="0.25">
      <c r="A750" s="207"/>
      <c r="B750" s="207"/>
      <c r="C750" s="153"/>
      <c r="D750" s="2"/>
      <c r="E750" s="175"/>
      <c r="F750" s="41"/>
      <c r="G750" s="158"/>
    </row>
    <row r="751" spans="1:8" s="135" customFormat="1" ht="20.25" x14ac:dyDescent="0.25">
      <c r="A751" s="2">
        <v>59</v>
      </c>
      <c r="B751" s="152" t="s">
        <v>342</v>
      </c>
      <c r="C751" s="153">
        <v>4</v>
      </c>
      <c r="D751" s="2" t="s">
        <v>9</v>
      </c>
      <c r="E751" s="39"/>
      <c r="F751" s="41">
        <f>E751*C751</f>
        <v>0</v>
      </c>
      <c r="G751" s="158"/>
    </row>
    <row r="752" spans="1:8" s="135" customFormat="1" ht="21" thickBot="1" x14ac:dyDescent="0.3">
      <c r="A752" s="2"/>
      <c r="B752" s="180"/>
      <c r="C752" s="183"/>
      <c r="D752" s="179"/>
      <c r="E752" s="180"/>
      <c r="F752" s="184"/>
      <c r="G752" s="158"/>
    </row>
    <row r="753" spans="1:7" s="135" customFormat="1" ht="87" customHeight="1" thickBot="1" x14ac:dyDescent="0.3">
      <c r="A753" s="3"/>
      <c r="B753" s="154" t="s">
        <v>339</v>
      </c>
      <c r="D753" s="3"/>
      <c r="E753" s="3"/>
      <c r="F753" s="155">
        <f>SUM(F12:F751)</f>
        <v>0</v>
      </c>
      <c r="G753" s="158"/>
    </row>
    <row r="754" spans="1:7" s="135" customFormat="1" ht="21" thickBot="1" x14ac:dyDescent="0.3">
      <c r="A754" s="211"/>
      <c r="B754" s="196"/>
      <c r="C754" s="220"/>
      <c r="D754" s="67"/>
      <c r="E754" s="177"/>
      <c r="F754" s="178"/>
      <c r="G754" s="158"/>
    </row>
    <row r="755" spans="1:7" s="232" customFormat="1" ht="21" thickBot="1" x14ac:dyDescent="0.3">
      <c r="A755" s="7" t="s">
        <v>360</v>
      </c>
      <c r="B755" s="235"/>
      <c r="C755" s="235"/>
      <c r="D755" s="235"/>
      <c r="E755" s="235"/>
      <c r="F755" s="235"/>
      <c r="G755" s="230"/>
    </row>
    <row r="756" spans="1:7" s="135" customFormat="1" ht="20.25" x14ac:dyDescent="0.25">
      <c r="A756" s="221"/>
      <c r="B756" s="222"/>
      <c r="C756" s="223"/>
      <c r="D756" s="202"/>
      <c r="E756" s="212"/>
      <c r="F756" s="99"/>
      <c r="G756" s="158"/>
    </row>
    <row r="757" spans="1:7" s="135" customFormat="1" ht="20.25" x14ac:dyDescent="0.25">
      <c r="A757" s="237" t="s">
        <v>377</v>
      </c>
      <c r="B757" s="152" t="s">
        <v>346</v>
      </c>
      <c r="C757" s="153">
        <v>5</v>
      </c>
      <c r="D757" s="2" t="s">
        <v>9</v>
      </c>
      <c r="E757" s="39"/>
      <c r="F757" s="41">
        <f>E757*C757</f>
        <v>0</v>
      </c>
      <c r="G757" s="158"/>
    </row>
    <row r="758" spans="1:7" s="135" customFormat="1" ht="20.25" x14ac:dyDescent="0.25">
      <c r="A758" s="2"/>
      <c r="B758" s="152"/>
      <c r="C758" s="153"/>
      <c r="D758" s="2"/>
      <c r="E758" s="175"/>
      <c r="F758" s="41"/>
      <c r="G758" s="158"/>
    </row>
    <row r="759" spans="1:7" s="135" customFormat="1" ht="20.25" x14ac:dyDescent="0.25">
      <c r="A759" s="237" t="s">
        <v>378</v>
      </c>
      <c r="B759" s="152" t="s">
        <v>347</v>
      </c>
      <c r="C759" s="153">
        <v>5</v>
      </c>
      <c r="D759" s="2" t="s">
        <v>9</v>
      </c>
      <c r="E759" s="39"/>
      <c r="F759" s="41">
        <f>E759*C759</f>
        <v>0</v>
      </c>
      <c r="G759" s="158"/>
    </row>
    <row r="760" spans="1:7" s="135" customFormat="1" ht="20.25" x14ac:dyDescent="0.25">
      <c r="A760" s="237"/>
      <c r="B760" s="152"/>
      <c r="C760" s="153"/>
      <c r="D760" s="2"/>
      <c r="E760" s="175"/>
      <c r="F760" s="41"/>
      <c r="G760" s="158"/>
    </row>
    <row r="761" spans="1:7" s="135" customFormat="1" ht="20.25" x14ac:dyDescent="0.25">
      <c r="A761" s="237" t="s">
        <v>379</v>
      </c>
      <c r="B761" s="152" t="s">
        <v>348</v>
      </c>
      <c r="C761" s="153">
        <v>1</v>
      </c>
      <c r="D761" s="2" t="s">
        <v>9</v>
      </c>
      <c r="E761" s="39"/>
      <c r="F761" s="41">
        <f>E761*C761</f>
        <v>0</v>
      </c>
      <c r="G761" s="158"/>
    </row>
    <row r="762" spans="1:7" s="135" customFormat="1" ht="20.25" x14ac:dyDescent="0.25">
      <c r="A762" s="237"/>
      <c r="B762" s="152"/>
      <c r="C762" s="153"/>
      <c r="D762" s="2"/>
      <c r="E762" s="175"/>
      <c r="F762" s="41"/>
      <c r="G762" s="158"/>
    </row>
    <row r="763" spans="1:7" s="135" customFormat="1" ht="20.25" x14ac:dyDescent="0.25">
      <c r="A763" s="237" t="s">
        <v>380</v>
      </c>
      <c r="B763" s="152" t="s">
        <v>349</v>
      </c>
      <c r="C763" s="153">
        <v>1</v>
      </c>
      <c r="D763" s="2" t="s">
        <v>334</v>
      </c>
      <c r="E763" s="39"/>
      <c r="F763" s="41">
        <f>E763*C763</f>
        <v>0</v>
      </c>
      <c r="G763" s="158"/>
    </row>
    <row r="764" spans="1:7" s="135" customFormat="1" ht="20.25" x14ac:dyDescent="0.25">
      <c r="A764" s="237"/>
      <c r="B764" s="152"/>
      <c r="C764" s="153"/>
      <c r="D764" s="2"/>
      <c r="E764" s="175"/>
      <c r="F764" s="41"/>
      <c r="G764" s="158"/>
    </row>
    <row r="765" spans="1:7" s="135" customFormat="1" ht="20.25" x14ac:dyDescent="0.25">
      <c r="A765" s="237" t="s">
        <v>381</v>
      </c>
      <c r="B765" s="152" t="s">
        <v>350</v>
      </c>
      <c r="C765" s="153">
        <v>200</v>
      </c>
      <c r="D765" s="2" t="s">
        <v>15</v>
      </c>
      <c r="E765" s="39"/>
      <c r="F765" s="41">
        <f>E765*C765</f>
        <v>0</v>
      </c>
      <c r="G765" s="158"/>
    </row>
    <row r="766" spans="1:7" s="135" customFormat="1" ht="20.25" x14ac:dyDescent="0.25">
      <c r="A766" s="237"/>
      <c r="B766" s="152"/>
      <c r="C766" s="153"/>
      <c r="D766" s="2"/>
      <c r="E766" s="175"/>
      <c r="F766" s="41"/>
      <c r="G766" s="158"/>
    </row>
    <row r="767" spans="1:7" s="135" customFormat="1" ht="20.25" x14ac:dyDescent="0.25">
      <c r="A767" s="237" t="s">
        <v>382</v>
      </c>
      <c r="B767" s="152" t="s">
        <v>361</v>
      </c>
      <c r="C767" s="153">
        <v>200</v>
      </c>
      <c r="D767" s="2" t="s">
        <v>15</v>
      </c>
      <c r="E767" s="39"/>
      <c r="F767" s="41">
        <f>E767*C767</f>
        <v>0</v>
      </c>
      <c r="G767" s="158"/>
    </row>
    <row r="768" spans="1:7" s="135" customFormat="1" ht="21" thickBot="1" x14ac:dyDescent="0.3">
      <c r="A768" s="179"/>
      <c r="B768" s="196"/>
      <c r="C768" s="210"/>
      <c r="D768" s="211"/>
      <c r="E768" s="196"/>
      <c r="F768" s="41"/>
      <c r="G768" s="158"/>
    </row>
    <row r="769" spans="1:7" s="135" customFormat="1" ht="21" thickBot="1" x14ac:dyDescent="0.3">
      <c r="A769" s="209"/>
      <c r="B769" s="236" t="s">
        <v>376</v>
      </c>
      <c r="C769" s="245"/>
      <c r="D769" s="246"/>
      <c r="E769" s="246"/>
      <c r="F769" s="155">
        <f>SUM(F757:F767)</f>
        <v>0</v>
      </c>
      <c r="G769" s="158"/>
    </row>
    <row r="770" spans="1:7" s="135" customFormat="1" ht="21" customHeight="1" thickBot="1" x14ac:dyDescent="0.3">
      <c r="A770" s="247"/>
      <c r="B770" s="248"/>
      <c r="C770" s="249"/>
      <c r="D770" s="249"/>
      <c r="E770" s="249"/>
      <c r="F770" s="248"/>
      <c r="G770" s="158"/>
    </row>
    <row r="771" spans="1:7" s="135" customFormat="1" ht="160.5" customHeight="1" thickBot="1" x14ac:dyDescent="0.3">
      <c r="B771" s="233" t="s">
        <v>340</v>
      </c>
      <c r="C771" s="258"/>
      <c r="D771" s="3"/>
      <c r="E771" s="3"/>
      <c r="F771" s="3"/>
      <c r="G771" s="158"/>
    </row>
    <row r="772" spans="1:7" s="135" customFormat="1" ht="16.5" thickBot="1" x14ac:dyDescent="0.3">
      <c r="A772" s="156"/>
      <c r="D772" s="3"/>
      <c r="E772" s="3"/>
      <c r="F772" s="3"/>
      <c r="G772" s="158"/>
    </row>
    <row r="773" spans="1:7" ht="102" thickBot="1" x14ac:dyDescent="0.3">
      <c r="B773" s="238" t="s">
        <v>383</v>
      </c>
      <c r="G773" s="158"/>
    </row>
    <row r="774" spans="1:7" ht="20.25" x14ac:dyDescent="0.25">
      <c r="A774" s="239"/>
      <c r="G774" s="158"/>
    </row>
    <row r="775" spans="1:7" ht="138.75" customHeight="1" x14ac:dyDescent="0.25">
      <c r="B775" s="157" t="s">
        <v>387</v>
      </c>
      <c r="G775" s="158"/>
    </row>
    <row r="776" spans="1:7" x14ac:dyDescent="0.25">
      <c r="B776" s="158"/>
      <c r="G776" s="158"/>
    </row>
    <row r="777" spans="1:7" x14ac:dyDescent="0.25">
      <c r="G777" s="158"/>
    </row>
    <row r="778" spans="1:7" x14ac:dyDescent="0.25">
      <c r="G778" s="158"/>
    </row>
    <row r="779" spans="1:7" x14ac:dyDescent="0.25">
      <c r="G779" s="158"/>
    </row>
    <row r="780" spans="1:7" x14ac:dyDescent="0.25">
      <c r="G780" s="158"/>
    </row>
    <row r="781" spans="1:7" x14ac:dyDescent="0.25">
      <c r="G781" s="158"/>
    </row>
    <row r="782" spans="1:7" x14ac:dyDescent="0.25">
      <c r="G782" s="158"/>
    </row>
    <row r="783" spans="1:7" x14ac:dyDescent="0.25">
      <c r="G783" s="158"/>
    </row>
    <row r="784" spans="1:7" x14ac:dyDescent="0.25">
      <c r="G784" s="158"/>
    </row>
    <row r="785" spans="7:7" x14ac:dyDescent="0.25">
      <c r="G785" s="158"/>
    </row>
    <row r="786" spans="7:7" x14ac:dyDescent="0.25">
      <c r="G786" s="158"/>
    </row>
    <row r="787" spans="7:7" x14ac:dyDescent="0.25">
      <c r="G787" s="158"/>
    </row>
    <row r="788" spans="7:7" x14ac:dyDescent="0.25">
      <c r="G788" s="158"/>
    </row>
    <row r="789" spans="7:7" x14ac:dyDescent="0.25">
      <c r="G789" s="158"/>
    </row>
    <row r="790" spans="7:7" x14ac:dyDescent="0.25">
      <c r="G790" s="158"/>
    </row>
    <row r="791" spans="7:7" x14ac:dyDescent="0.25">
      <c r="G791" s="158"/>
    </row>
    <row r="792" spans="7:7" ht="16.5" customHeight="1" x14ac:dyDescent="0.25">
      <c r="G792" s="158"/>
    </row>
    <row r="793" spans="7:7" x14ac:dyDescent="0.25">
      <c r="G793" s="158"/>
    </row>
    <row r="794" spans="7:7" x14ac:dyDescent="0.25">
      <c r="G794" s="158"/>
    </row>
    <row r="795" spans="7:7" x14ac:dyDescent="0.25">
      <c r="G795" s="158"/>
    </row>
    <row r="796" spans="7:7" x14ac:dyDescent="0.25">
      <c r="G796" s="158"/>
    </row>
    <row r="797" spans="7:7" x14ac:dyDescent="0.25">
      <c r="G797" s="158"/>
    </row>
    <row r="798" spans="7:7" x14ac:dyDescent="0.25">
      <c r="G798" s="158"/>
    </row>
    <row r="799" spans="7:7" x14ac:dyDescent="0.25">
      <c r="G799" s="158"/>
    </row>
    <row r="800" spans="7:7" x14ac:dyDescent="0.25">
      <c r="G800" s="158"/>
    </row>
    <row r="801" spans="7:7" x14ac:dyDescent="0.25">
      <c r="G801" s="158"/>
    </row>
    <row r="802" spans="7:7" x14ac:dyDescent="0.25">
      <c r="G802" s="158"/>
    </row>
    <row r="803" spans="7:7" x14ac:dyDescent="0.25">
      <c r="G803" s="158"/>
    </row>
    <row r="804" spans="7:7" x14ac:dyDescent="0.25">
      <c r="G804" s="158"/>
    </row>
    <row r="805" spans="7:7" ht="19.5" customHeight="1" x14ac:dyDescent="0.25">
      <c r="G805" s="158"/>
    </row>
    <row r="806" spans="7:7" x14ac:dyDescent="0.25">
      <c r="G806" s="158"/>
    </row>
    <row r="807" spans="7:7" x14ac:dyDescent="0.25">
      <c r="G807" s="158"/>
    </row>
    <row r="808" spans="7:7" x14ac:dyDescent="0.25">
      <c r="G808" s="158"/>
    </row>
    <row r="809" spans="7:7" x14ac:dyDescent="0.25">
      <c r="G809" s="158"/>
    </row>
    <row r="810" spans="7:7" ht="75" customHeight="1" x14ac:dyDescent="0.25">
      <c r="G810" s="158"/>
    </row>
    <row r="811" spans="7:7" ht="27.75" customHeight="1" x14ac:dyDescent="0.25">
      <c r="G811" s="158"/>
    </row>
    <row r="812" spans="7:7" x14ac:dyDescent="0.25">
      <c r="G812" s="158"/>
    </row>
    <row r="813" spans="7:7" x14ac:dyDescent="0.25">
      <c r="G813" s="158"/>
    </row>
    <row r="814" spans="7:7" x14ac:dyDescent="0.25">
      <c r="G814" s="158"/>
    </row>
    <row r="815" spans="7:7" x14ac:dyDescent="0.25">
      <c r="G815" s="158"/>
    </row>
    <row r="816" spans="7:7" x14ac:dyDescent="0.25">
      <c r="G816" s="158"/>
    </row>
    <row r="817" spans="7:7" x14ac:dyDescent="0.25">
      <c r="G817" s="158"/>
    </row>
    <row r="818" spans="7:7" ht="20.45" customHeight="1" x14ac:dyDescent="0.25">
      <c r="G818" s="158"/>
    </row>
    <row r="819" spans="7:7" ht="20.45" customHeight="1" x14ac:dyDescent="0.25">
      <c r="G819" s="158"/>
    </row>
    <row r="820" spans="7:7" x14ac:dyDescent="0.25">
      <c r="G820" s="158"/>
    </row>
    <row r="821" spans="7:7" x14ac:dyDescent="0.25">
      <c r="G821" s="158"/>
    </row>
    <row r="822" spans="7:7" x14ac:dyDescent="0.25">
      <c r="G822" s="158"/>
    </row>
    <row r="823" spans="7:7" x14ac:dyDescent="0.25">
      <c r="G823" s="158"/>
    </row>
    <row r="824" spans="7:7" x14ac:dyDescent="0.25">
      <c r="G824" s="158"/>
    </row>
    <row r="825" spans="7:7" x14ac:dyDescent="0.25">
      <c r="G825" s="158"/>
    </row>
    <row r="826" spans="7:7" x14ac:dyDescent="0.25">
      <c r="G826" s="158"/>
    </row>
    <row r="827" spans="7:7" x14ac:dyDescent="0.25">
      <c r="G827" s="158"/>
    </row>
    <row r="828" spans="7:7" x14ac:dyDescent="0.25">
      <c r="G828" s="158"/>
    </row>
    <row r="829" spans="7:7" x14ac:dyDescent="0.25">
      <c r="G829" s="158"/>
    </row>
    <row r="830" spans="7:7" x14ac:dyDescent="0.25">
      <c r="G830" s="158"/>
    </row>
    <row r="831" spans="7:7" x14ac:dyDescent="0.25">
      <c r="G831" s="158"/>
    </row>
    <row r="832" spans="7:7" x14ac:dyDescent="0.25">
      <c r="G832" s="158"/>
    </row>
    <row r="833" spans="7:7" x14ac:dyDescent="0.25">
      <c r="G833" s="158"/>
    </row>
    <row r="834" spans="7:7" x14ac:dyDescent="0.25">
      <c r="G834" s="158"/>
    </row>
    <row r="835" spans="7:7" x14ac:dyDescent="0.25">
      <c r="G835" s="158"/>
    </row>
    <row r="836" spans="7:7" x14ac:dyDescent="0.25">
      <c r="G836" s="158"/>
    </row>
    <row r="837" spans="7:7" x14ac:dyDescent="0.25">
      <c r="G837" s="158"/>
    </row>
    <row r="838" spans="7:7" x14ac:dyDescent="0.25">
      <c r="G838" s="158"/>
    </row>
    <row r="839" spans="7:7" x14ac:dyDescent="0.25">
      <c r="G839" s="158"/>
    </row>
    <row r="840" spans="7:7" x14ac:dyDescent="0.25">
      <c r="G840" s="158"/>
    </row>
    <row r="841" spans="7:7" x14ac:dyDescent="0.25">
      <c r="G841" s="158"/>
    </row>
    <row r="842" spans="7:7" x14ac:dyDescent="0.25">
      <c r="G842" s="158"/>
    </row>
    <row r="843" spans="7:7" x14ac:dyDescent="0.25">
      <c r="G843" s="158"/>
    </row>
    <row r="844" spans="7:7" x14ac:dyDescent="0.25">
      <c r="G844" s="158"/>
    </row>
    <row r="845" spans="7:7" x14ac:dyDescent="0.25">
      <c r="G845" s="158"/>
    </row>
    <row r="846" spans="7:7" ht="1.5" customHeight="1" x14ac:dyDescent="0.25">
      <c r="G846" s="158"/>
    </row>
    <row r="847" spans="7:7" x14ac:dyDescent="0.25">
      <c r="G847" s="158"/>
    </row>
    <row r="848" spans="7:7" x14ac:dyDescent="0.25">
      <c r="G848" s="158"/>
    </row>
    <row r="849" spans="1:7" ht="20.45" customHeight="1" x14ac:dyDescent="0.25">
      <c r="G849" s="158"/>
    </row>
    <row r="850" spans="1:7" ht="20.45" customHeight="1" x14ac:dyDescent="0.25">
      <c r="G850" s="158"/>
    </row>
    <row r="851" spans="1:7" s="140" customFormat="1" x14ac:dyDescent="0.25">
      <c r="A851" s="3"/>
      <c r="B851" s="3"/>
      <c r="C851" s="135"/>
      <c r="D851" s="3"/>
      <c r="E851" s="3"/>
      <c r="F851" s="3"/>
      <c r="G851" s="158"/>
    </row>
    <row r="852" spans="1:7" s="141" customFormat="1" x14ac:dyDescent="0.25">
      <c r="A852" s="3"/>
      <c r="B852" s="3"/>
      <c r="C852" s="135"/>
      <c r="D852" s="3"/>
      <c r="E852" s="3"/>
      <c r="F852" s="3"/>
      <c r="G852" s="158"/>
    </row>
    <row r="853" spans="1:7" s="140" customFormat="1" x14ac:dyDescent="0.25">
      <c r="A853" s="3"/>
      <c r="B853" s="3"/>
      <c r="C853" s="135"/>
      <c r="D853" s="3"/>
      <c r="E853" s="3"/>
      <c r="F853" s="3"/>
      <c r="G853" s="158"/>
    </row>
    <row r="854" spans="1:7" s="140" customFormat="1" x14ac:dyDescent="0.25">
      <c r="A854" s="3"/>
      <c r="B854" s="3"/>
      <c r="C854" s="135"/>
      <c r="D854" s="3"/>
      <c r="E854" s="3"/>
      <c r="F854" s="3"/>
      <c r="G854" s="158"/>
    </row>
    <row r="855" spans="1:7" s="140" customFormat="1" x14ac:dyDescent="0.25">
      <c r="A855" s="3"/>
      <c r="B855" s="3"/>
      <c r="C855" s="135"/>
      <c r="D855" s="3"/>
      <c r="E855" s="3"/>
      <c r="F855" s="3"/>
      <c r="G855" s="158"/>
    </row>
    <row r="856" spans="1:7" s="140" customFormat="1" x14ac:dyDescent="0.25">
      <c r="A856" s="3"/>
      <c r="B856" s="3"/>
      <c r="C856" s="135"/>
      <c r="D856" s="3"/>
      <c r="E856" s="3"/>
      <c r="F856" s="3"/>
      <c r="G856" s="158"/>
    </row>
    <row r="857" spans="1:7" s="140" customFormat="1" x14ac:dyDescent="0.25">
      <c r="A857" s="3"/>
      <c r="B857" s="3"/>
      <c r="C857" s="135"/>
      <c r="D857" s="3"/>
      <c r="E857" s="3"/>
      <c r="F857" s="3"/>
      <c r="G857" s="158"/>
    </row>
    <row r="858" spans="1:7" x14ac:dyDescent="0.25">
      <c r="G858" s="158"/>
    </row>
    <row r="859" spans="1:7" s="140" customFormat="1" x14ac:dyDescent="0.25">
      <c r="A859" s="3"/>
      <c r="B859" s="3"/>
      <c r="C859" s="135"/>
      <c r="D859" s="3"/>
      <c r="E859" s="3"/>
      <c r="F859" s="3"/>
      <c r="G859" s="158"/>
    </row>
    <row r="860" spans="1:7" x14ac:dyDescent="0.25">
      <c r="G860" s="158"/>
    </row>
    <row r="861" spans="1:7" s="140" customFormat="1" x14ac:dyDescent="0.25">
      <c r="A861" s="3"/>
      <c r="B861" s="3"/>
      <c r="C861" s="135"/>
      <c r="D861" s="3"/>
      <c r="E861" s="3"/>
      <c r="F861" s="3"/>
      <c r="G861" s="158"/>
    </row>
    <row r="862" spans="1:7" x14ac:dyDescent="0.25">
      <c r="G862" s="158"/>
    </row>
    <row r="863" spans="1:7" s="140" customFormat="1" x14ac:dyDescent="0.25">
      <c r="A863" s="3"/>
      <c r="B863" s="3"/>
      <c r="C863" s="135"/>
      <c r="D863" s="3"/>
      <c r="E863" s="3"/>
      <c r="F863" s="3"/>
      <c r="G863" s="158"/>
    </row>
    <row r="864" spans="1:7" x14ac:dyDescent="0.25">
      <c r="G864" s="158"/>
    </row>
    <row r="865" spans="1:7" s="140" customFormat="1" x14ac:dyDescent="0.25">
      <c r="A865" s="3"/>
      <c r="B865" s="3"/>
      <c r="C865" s="135"/>
      <c r="D865" s="3"/>
      <c r="E865" s="3"/>
      <c r="F865" s="3"/>
      <c r="G865" s="158"/>
    </row>
    <row r="866" spans="1:7" x14ac:dyDescent="0.25">
      <c r="G866" s="158"/>
    </row>
    <row r="867" spans="1:7" s="140" customFormat="1" x14ac:dyDescent="0.25">
      <c r="A867" s="3"/>
      <c r="B867" s="3"/>
      <c r="C867" s="135"/>
      <c r="D867" s="3"/>
      <c r="E867" s="3"/>
      <c r="F867" s="3"/>
      <c r="G867" s="158"/>
    </row>
    <row r="868" spans="1:7" x14ac:dyDescent="0.25">
      <c r="G868" s="158"/>
    </row>
    <row r="869" spans="1:7" s="140" customFormat="1" x14ac:dyDescent="0.25">
      <c r="A869" s="3"/>
      <c r="B869" s="3"/>
      <c r="C869" s="135"/>
      <c r="D869" s="3"/>
      <c r="E869" s="3"/>
      <c r="F869" s="3"/>
      <c r="G869" s="158"/>
    </row>
    <row r="870" spans="1:7" x14ac:dyDescent="0.25">
      <c r="G870" s="158"/>
    </row>
    <row r="871" spans="1:7" x14ac:dyDescent="0.25">
      <c r="G871" s="158"/>
    </row>
    <row r="872" spans="1:7" x14ac:dyDescent="0.25">
      <c r="G872" s="158"/>
    </row>
    <row r="873" spans="1:7" x14ac:dyDescent="0.25">
      <c r="G873" s="158"/>
    </row>
    <row r="874" spans="1:7" x14ac:dyDescent="0.25">
      <c r="G874" s="158"/>
    </row>
    <row r="875" spans="1:7" x14ac:dyDescent="0.25">
      <c r="G875" s="158"/>
    </row>
    <row r="876" spans="1:7" x14ac:dyDescent="0.25">
      <c r="G876" s="158"/>
    </row>
    <row r="877" spans="1:7" s="140" customFormat="1" x14ac:dyDescent="0.25">
      <c r="A877" s="3"/>
      <c r="B877" s="3"/>
      <c r="C877" s="135"/>
      <c r="D877" s="3"/>
      <c r="E877" s="3"/>
      <c r="F877" s="3"/>
      <c r="G877" s="158"/>
    </row>
    <row r="878" spans="1:7" x14ac:dyDescent="0.25">
      <c r="G878" s="158"/>
    </row>
    <row r="879" spans="1:7" x14ac:dyDescent="0.25">
      <c r="G879" s="158"/>
    </row>
    <row r="880" spans="1:7" x14ac:dyDescent="0.25">
      <c r="G880" s="158"/>
    </row>
    <row r="881" spans="1:7" s="140" customFormat="1" x14ac:dyDescent="0.25">
      <c r="A881" s="3"/>
      <c r="B881" s="3"/>
      <c r="C881" s="135"/>
      <c r="D881" s="3"/>
      <c r="E881" s="3"/>
      <c r="F881" s="3"/>
      <c r="G881" s="158"/>
    </row>
    <row r="882" spans="1:7" x14ac:dyDescent="0.25">
      <c r="G882" s="158"/>
    </row>
    <row r="883" spans="1:7" s="140" customFormat="1" x14ac:dyDescent="0.25">
      <c r="A883" s="3"/>
      <c r="B883" s="3"/>
      <c r="C883" s="135"/>
      <c r="D883" s="3"/>
      <c r="E883" s="3"/>
      <c r="F883" s="3"/>
      <c r="G883" s="158"/>
    </row>
    <row r="884" spans="1:7" x14ac:dyDescent="0.25">
      <c r="G884" s="158"/>
    </row>
    <row r="885" spans="1:7" s="140" customFormat="1" x14ac:dyDescent="0.25">
      <c r="A885" s="3"/>
      <c r="B885" s="3"/>
      <c r="C885" s="135"/>
      <c r="D885" s="3"/>
      <c r="E885" s="3"/>
      <c r="F885" s="3"/>
      <c r="G885" s="158"/>
    </row>
    <row r="886" spans="1:7" s="140" customFormat="1" x14ac:dyDescent="0.25">
      <c r="A886" s="3"/>
      <c r="B886" s="3"/>
      <c r="C886" s="135"/>
      <c r="D886" s="3"/>
      <c r="E886" s="3"/>
      <c r="F886" s="3"/>
      <c r="G886" s="158"/>
    </row>
    <row r="887" spans="1:7" s="140" customFormat="1" x14ac:dyDescent="0.25">
      <c r="A887" s="3"/>
      <c r="B887" s="3"/>
      <c r="C887" s="135"/>
      <c r="D887" s="3"/>
      <c r="E887" s="3"/>
      <c r="F887" s="3"/>
      <c r="G887" s="158"/>
    </row>
    <row r="888" spans="1:7" s="140" customFormat="1" x14ac:dyDescent="0.25">
      <c r="A888" s="3"/>
      <c r="B888" s="3"/>
      <c r="C888" s="135"/>
      <c r="D888" s="3"/>
      <c r="E888" s="3"/>
      <c r="F888" s="3"/>
      <c r="G888" s="158"/>
    </row>
    <row r="889" spans="1:7" s="140" customFormat="1" x14ac:dyDescent="0.25">
      <c r="A889" s="3"/>
      <c r="B889" s="3"/>
      <c r="C889" s="135"/>
      <c r="D889" s="3"/>
      <c r="E889" s="3"/>
      <c r="F889" s="3"/>
      <c r="G889" s="158"/>
    </row>
    <row r="890" spans="1:7" s="140" customFormat="1" x14ac:dyDescent="0.25">
      <c r="A890" s="3"/>
      <c r="B890" s="3"/>
      <c r="C890" s="135"/>
      <c r="D890" s="3"/>
      <c r="E890" s="3"/>
      <c r="F890" s="3"/>
      <c r="G890" s="158"/>
    </row>
    <row r="891" spans="1:7" s="140" customFormat="1" x14ac:dyDescent="0.25">
      <c r="A891" s="3"/>
      <c r="B891" s="3"/>
      <c r="C891" s="135"/>
      <c r="D891" s="3"/>
      <c r="E891" s="3"/>
      <c r="F891" s="3"/>
      <c r="G891" s="158"/>
    </row>
    <row r="892" spans="1:7" s="140" customFormat="1" x14ac:dyDescent="0.25">
      <c r="A892" s="3"/>
      <c r="B892" s="3"/>
      <c r="C892" s="135"/>
      <c r="D892" s="3"/>
      <c r="E892" s="3"/>
      <c r="F892" s="3"/>
      <c r="G892" s="158"/>
    </row>
    <row r="893" spans="1:7" s="140" customFormat="1" x14ac:dyDescent="0.25">
      <c r="A893" s="3"/>
      <c r="B893" s="3"/>
      <c r="C893" s="135"/>
      <c r="D893" s="3"/>
      <c r="E893" s="3"/>
      <c r="F893" s="3"/>
      <c r="G893" s="158"/>
    </row>
    <row r="894" spans="1:7" x14ac:dyDescent="0.25">
      <c r="G894" s="158"/>
    </row>
    <row r="895" spans="1:7" x14ac:dyDescent="0.25">
      <c r="G895" s="158"/>
    </row>
    <row r="896" spans="1:7" x14ac:dyDescent="0.25">
      <c r="G896" s="158"/>
    </row>
    <row r="897" spans="1:7" x14ac:dyDescent="0.25">
      <c r="G897" s="158"/>
    </row>
    <row r="898" spans="1:7" x14ac:dyDescent="0.25">
      <c r="G898" s="158"/>
    </row>
    <row r="899" spans="1:7" ht="40.5" customHeight="1" x14ac:dyDescent="0.25">
      <c r="G899" s="158"/>
    </row>
    <row r="900" spans="1:7" x14ac:dyDescent="0.25">
      <c r="G900" s="158"/>
    </row>
    <row r="901" spans="1:7" x14ac:dyDescent="0.25">
      <c r="G901" s="158"/>
    </row>
    <row r="902" spans="1:7" x14ac:dyDescent="0.25">
      <c r="G902" s="158"/>
    </row>
    <row r="903" spans="1:7" x14ac:dyDescent="0.25">
      <c r="G903" s="158"/>
    </row>
    <row r="904" spans="1:7" x14ac:dyDescent="0.25">
      <c r="G904" s="158"/>
    </row>
    <row r="905" spans="1:7" x14ac:dyDescent="0.25">
      <c r="G905" s="158"/>
    </row>
    <row r="906" spans="1:7" s="141" customFormat="1" x14ac:dyDescent="0.25">
      <c r="A906" s="3"/>
      <c r="B906" s="3"/>
      <c r="C906" s="135"/>
      <c r="D906" s="3"/>
      <c r="E906" s="3"/>
      <c r="F906" s="3"/>
      <c r="G906" s="158"/>
    </row>
    <row r="907" spans="1:7" x14ac:dyDescent="0.25">
      <c r="G907" s="158"/>
    </row>
    <row r="908" spans="1:7" x14ac:dyDescent="0.25">
      <c r="G908" s="158"/>
    </row>
    <row r="909" spans="1:7" x14ac:dyDescent="0.25">
      <c r="G909" s="158"/>
    </row>
    <row r="910" spans="1:7" x14ac:dyDescent="0.25">
      <c r="G910" s="158"/>
    </row>
    <row r="911" spans="1:7" x14ac:dyDescent="0.25">
      <c r="G911" s="158"/>
    </row>
    <row r="912" spans="1:7" x14ac:dyDescent="0.25">
      <c r="G912" s="158"/>
    </row>
    <row r="913" spans="7:7" x14ac:dyDescent="0.25">
      <c r="G913" s="158"/>
    </row>
    <row r="914" spans="7:7" x14ac:dyDescent="0.25">
      <c r="G914" s="158"/>
    </row>
    <row r="915" spans="7:7" x14ac:dyDescent="0.25">
      <c r="G915" s="158"/>
    </row>
    <row r="916" spans="7:7" x14ac:dyDescent="0.25">
      <c r="G916" s="158"/>
    </row>
    <row r="917" spans="7:7" x14ac:dyDescent="0.25">
      <c r="G917" s="158"/>
    </row>
    <row r="918" spans="7:7" x14ac:dyDescent="0.25">
      <c r="G918" s="158"/>
    </row>
    <row r="919" spans="7:7" x14ac:dyDescent="0.25">
      <c r="G919" s="158"/>
    </row>
    <row r="920" spans="7:7" x14ac:dyDescent="0.25">
      <c r="G920" s="158"/>
    </row>
    <row r="921" spans="7:7" x14ac:dyDescent="0.25">
      <c r="G921" s="158"/>
    </row>
    <row r="922" spans="7:7" x14ac:dyDescent="0.25">
      <c r="G922" s="158"/>
    </row>
    <row r="923" spans="7:7" x14ac:dyDescent="0.25">
      <c r="G923" s="158"/>
    </row>
    <row r="924" spans="7:7" x14ac:dyDescent="0.25">
      <c r="G924" s="158"/>
    </row>
    <row r="925" spans="7:7" x14ac:dyDescent="0.25">
      <c r="G925" s="158"/>
    </row>
    <row r="926" spans="7:7" x14ac:dyDescent="0.25">
      <c r="G926" s="158"/>
    </row>
    <row r="927" spans="7:7" x14ac:dyDescent="0.25">
      <c r="G927" s="158"/>
    </row>
    <row r="928" spans="7:7" x14ac:dyDescent="0.25">
      <c r="G928" s="158"/>
    </row>
    <row r="929" spans="7:7" x14ac:dyDescent="0.25">
      <c r="G929" s="158"/>
    </row>
    <row r="930" spans="7:7" x14ac:dyDescent="0.25">
      <c r="G930" s="158"/>
    </row>
    <row r="931" spans="7:7" x14ac:dyDescent="0.25">
      <c r="G931" s="158"/>
    </row>
    <row r="932" spans="7:7" x14ac:dyDescent="0.25">
      <c r="G932" s="158"/>
    </row>
    <row r="933" spans="7:7" x14ac:dyDescent="0.25">
      <c r="G933" s="158"/>
    </row>
    <row r="934" spans="7:7" x14ac:dyDescent="0.25">
      <c r="G934" s="158"/>
    </row>
    <row r="935" spans="7:7" x14ac:dyDescent="0.25">
      <c r="G935" s="158"/>
    </row>
    <row r="936" spans="7:7" x14ac:dyDescent="0.25">
      <c r="G936" s="158"/>
    </row>
    <row r="937" spans="7:7" x14ac:dyDescent="0.25">
      <c r="G937" s="158"/>
    </row>
    <row r="938" spans="7:7" x14ac:dyDescent="0.25">
      <c r="G938" s="158"/>
    </row>
    <row r="939" spans="7:7" x14ac:dyDescent="0.25">
      <c r="G939" s="158"/>
    </row>
    <row r="940" spans="7:7" x14ac:dyDescent="0.25">
      <c r="G940" s="158"/>
    </row>
    <row r="941" spans="7:7" x14ac:dyDescent="0.25">
      <c r="G941" s="158"/>
    </row>
    <row r="942" spans="7:7" x14ac:dyDescent="0.25">
      <c r="G942" s="158"/>
    </row>
    <row r="943" spans="7:7" x14ac:dyDescent="0.25">
      <c r="G943" s="158"/>
    </row>
    <row r="944" spans="7:7" x14ac:dyDescent="0.25">
      <c r="G944" s="158"/>
    </row>
    <row r="945" spans="7:7" x14ac:dyDescent="0.25">
      <c r="G945" s="158"/>
    </row>
    <row r="946" spans="7:7" x14ac:dyDescent="0.25">
      <c r="G946" s="158"/>
    </row>
    <row r="947" spans="7:7" x14ac:dyDescent="0.25">
      <c r="G947" s="158"/>
    </row>
    <row r="948" spans="7:7" x14ac:dyDescent="0.25">
      <c r="G948" s="158"/>
    </row>
    <row r="949" spans="7:7" x14ac:dyDescent="0.25">
      <c r="G949" s="158"/>
    </row>
    <row r="950" spans="7:7" x14ac:dyDescent="0.25">
      <c r="G950" s="158"/>
    </row>
    <row r="951" spans="7:7" x14ac:dyDescent="0.25">
      <c r="G951" s="158"/>
    </row>
    <row r="952" spans="7:7" x14ac:dyDescent="0.25">
      <c r="G952" s="158"/>
    </row>
    <row r="953" spans="7:7" x14ac:dyDescent="0.25">
      <c r="G953" s="158"/>
    </row>
    <row r="954" spans="7:7" x14ac:dyDescent="0.25">
      <c r="G954" s="158"/>
    </row>
    <row r="955" spans="7:7" x14ac:dyDescent="0.25">
      <c r="G955" s="158"/>
    </row>
    <row r="956" spans="7:7" x14ac:dyDescent="0.25">
      <c r="G956" s="158"/>
    </row>
    <row r="957" spans="7:7" x14ac:dyDescent="0.25">
      <c r="G957" s="158"/>
    </row>
    <row r="958" spans="7:7" x14ac:dyDescent="0.25">
      <c r="G958" s="158"/>
    </row>
    <row r="959" spans="7:7" x14ac:dyDescent="0.25">
      <c r="G959" s="158"/>
    </row>
    <row r="960" spans="7:7" x14ac:dyDescent="0.25">
      <c r="G960" s="158"/>
    </row>
    <row r="961" spans="7:7" x14ac:dyDescent="0.25">
      <c r="G961" s="158"/>
    </row>
    <row r="962" spans="7:7" x14ac:dyDescent="0.25">
      <c r="G962" s="158"/>
    </row>
    <row r="963" spans="7:7" x14ac:dyDescent="0.25">
      <c r="G963" s="158"/>
    </row>
    <row r="964" spans="7:7" x14ac:dyDescent="0.25">
      <c r="G964" s="158"/>
    </row>
    <row r="965" spans="7:7" x14ac:dyDescent="0.25">
      <c r="G965" s="158"/>
    </row>
    <row r="966" spans="7:7" x14ac:dyDescent="0.25">
      <c r="G966" s="158"/>
    </row>
    <row r="967" spans="7:7" x14ac:dyDescent="0.25">
      <c r="G967" s="158"/>
    </row>
    <row r="968" spans="7:7" x14ac:dyDescent="0.25">
      <c r="G968" s="158"/>
    </row>
    <row r="969" spans="7:7" x14ac:dyDescent="0.25">
      <c r="G969" s="158"/>
    </row>
    <row r="970" spans="7:7" x14ac:dyDescent="0.25">
      <c r="G970" s="158"/>
    </row>
    <row r="971" spans="7:7" x14ac:dyDescent="0.25">
      <c r="G971" s="158"/>
    </row>
    <row r="972" spans="7:7" x14ac:dyDescent="0.25">
      <c r="G972" s="158"/>
    </row>
    <row r="973" spans="7:7" x14ac:dyDescent="0.25">
      <c r="G973" s="158"/>
    </row>
    <row r="974" spans="7:7" x14ac:dyDescent="0.25">
      <c r="G974" s="158"/>
    </row>
    <row r="975" spans="7:7" x14ac:dyDescent="0.25">
      <c r="G975" s="158"/>
    </row>
    <row r="976" spans="7:7" x14ac:dyDescent="0.25">
      <c r="G976" s="158"/>
    </row>
    <row r="977" spans="7:7" x14ac:dyDescent="0.25">
      <c r="G977" s="158"/>
    </row>
    <row r="978" spans="7:7" x14ac:dyDescent="0.25">
      <c r="G978" s="158"/>
    </row>
    <row r="979" spans="7:7" x14ac:dyDescent="0.25">
      <c r="G979" s="158"/>
    </row>
    <row r="980" spans="7:7" x14ac:dyDescent="0.25">
      <c r="G980" s="158"/>
    </row>
    <row r="981" spans="7:7" x14ac:dyDescent="0.25">
      <c r="G981" s="158"/>
    </row>
    <row r="982" spans="7:7" x14ac:dyDescent="0.25">
      <c r="G982" s="158"/>
    </row>
    <row r="983" spans="7:7" x14ac:dyDescent="0.25">
      <c r="G983" s="158"/>
    </row>
    <row r="984" spans="7:7" x14ac:dyDescent="0.25">
      <c r="G984" s="158"/>
    </row>
    <row r="985" spans="7:7" x14ac:dyDescent="0.25">
      <c r="G985" s="158"/>
    </row>
    <row r="986" spans="7:7" x14ac:dyDescent="0.25">
      <c r="G986" s="158"/>
    </row>
    <row r="987" spans="7:7" x14ac:dyDescent="0.25">
      <c r="G987" s="158"/>
    </row>
    <row r="988" spans="7:7" x14ac:dyDescent="0.25">
      <c r="G988" s="158"/>
    </row>
    <row r="989" spans="7:7" x14ac:dyDescent="0.25">
      <c r="G989" s="158"/>
    </row>
    <row r="990" spans="7:7" x14ac:dyDescent="0.25">
      <c r="G990" s="158"/>
    </row>
    <row r="991" spans="7:7" x14ac:dyDescent="0.25">
      <c r="G991" s="158"/>
    </row>
    <row r="992" spans="7:7" x14ac:dyDescent="0.25">
      <c r="G992" s="158"/>
    </row>
    <row r="993" spans="1:7" x14ac:dyDescent="0.25">
      <c r="G993" s="158"/>
    </row>
    <row r="994" spans="1:7" x14ac:dyDescent="0.25">
      <c r="G994" s="158"/>
    </row>
    <row r="995" spans="1:7" x14ac:dyDescent="0.25">
      <c r="G995" s="158"/>
    </row>
    <row r="996" spans="1:7" x14ac:dyDescent="0.25">
      <c r="G996" s="158"/>
    </row>
    <row r="997" spans="1:7" x14ac:dyDescent="0.25">
      <c r="G997" s="158"/>
    </row>
    <row r="998" spans="1:7" x14ac:dyDescent="0.25">
      <c r="G998" s="158"/>
    </row>
    <row r="999" spans="1:7" x14ac:dyDescent="0.25">
      <c r="G999" s="158"/>
    </row>
    <row r="1000" spans="1:7" x14ac:dyDescent="0.25">
      <c r="G1000" s="158"/>
    </row>
    <row r="1001" spans="1:7" x14ac:dyDescent="0.25">
      <c r="G1001" s="158"/>
    </row>
    <row r="1003" spans="1:7" ht="20.25" customHeight="1" x14ac:dyDescent="0.25"/>
    <row r="1007" spans="1:7" s="159" customFormat="1" ht="20.25" x14ac:dyDescent="0.25">
      <c r="A1007" s="3"/>
      <c r="B1007" s="3"/>
      <c r="C1007" s="135"/>
      <c r="D1007" s="3"/>
      <c r="E1007" s="3"/>
      <c r="F1007" s="3"/>
      <c r="G1007" s="3"/>
    </row>
    <row r="1009" spans="1:7" s="159" customFormat="1" ht="20.25" x14ac:dyDescent="0.25">
      <c r="A1009" s="3"/>
      <c r="B1009" s="3"/>
      <c r="C1009" s="135"/>
      <c r="D1009" s="3"/>
      <c r="E1009" s="3"/>
      <c r="F1009" s="3"/>
      <c r="G1009" s="3"/>
    </row>
    <row r="1013" spans="1:7" ht="81.75" customHeight="1" x14ac:dyDescent="0.25"/>
    <row r="1014" spans="1:7" ht="123.75" customHeight="1" x14ac:dyDescent="0.25"/>
    <row r="1016" spans="1:7" ht="168" customHeight="1" x14ac:dyDescent="0.25"/>
  </sheetData>
  <sheetProtection algorithmName="SHA-512" hashValue="LXhrIKVTwGlK5pkZe/gy+LLb5V4djq0PVGuYYuxkEYd9WsMq9l5kKVx1NI0XB891wlZ7s/WX6YwHpdjIaUU80A==" saltValue="gy4RY2ksmgcdws0TmcN6WA==" spinCount="100000" sheet="1" objects="1" scenarios="1"/>
  <mergeCells count="15">
    <mergeCell ref="G623:G625"/>
    <mergeCell ref="G124:G128"/>
    <mergeCell ref="G449:G458"/>
    <mergeCell ref="A451:B451"/>
    <mergeCell ref="G12:G16"/>
    <mergeCell ref="G20:G21"/>
    <mergeCell ref="A32:B32"/>
    <mergeCell ref="A478:B478"/>
    <mergeCell ref="A488:B488"/>
    <mergeCell ref="A500:B500"/>
    <mergeCell ref="C769:E769"/>
    <mergeCell ref="A770:F770"/>
    <mergeCell ref="A634:B634"/>
    <mergeCell ref="A676:B676"/>
    <mergeCell ref="A714:B714"/>
  </mergeCells>
  <pageMargins left="0.7" right="0.7" top="0.75" bottom="0.75" header="0.3" footer="0.3"/>
  <pageSetup scale="50" fitToWidth="0"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BASE BID</vt:lpstr>
      <vt:lpstr>'BASE BID'!Print_Area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Devon Bissot</dc:creator>
  <cp:lastModifiedBy>Ridgeway, Mary</cp:lastModifiedBy>
  <cp:lastPrinted>2024-10-09T14:44:29Z</cp:lastPrinted>
  <dcterms:created xsi:type="dcterms:W3CDTF">2024-08-14T15:58:43Z</dcterms:created>
  <dcterms:modified xsi:type="dcterms:W3CDTF">2024-10-09T14:44:45Z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lder_Number">
    <vt:lpwstr/>
  </property>
  <property fmtid="{D5CDD505-2E9C-101B-9397-08002B2CF9AE}" pid="3" name="Folder_Code">
    <vt:lpwstr/>
  </property>
  <property fmtid="{D5CDD505-2E9C-101B-9397-08002B2CF9AE}" pid="4" name="Folder_Name">
    <vt:lpwstr/>
  </property>
  <property fmtid="{D5CDD505-2E9C-101B-9397-08002B2CF9AE}" pid="5" name="Folder_Description">
    <vt:lpwstr/>
  </property>
  <property fmtid="{D5CDD505-2E9C-101B-9397-08002B2CF9AE}" pid="6" name="/Folder_Name/">
    <vt:lpwstr/>
  </property>
  <property fmtid="{D5CDD505-2E9C-101B-9397-08002B2CF9AE}" pid="7" name="/Folder_Description/">
    <vt:lpwstr/>
  </property>
  <property fmtid="{D5CDD505-2E9C-101B-9397-08002B2CF9AE}" pid="8" name="Folder_Version">
    <vt:lpwstr/>
  </property>
  <property fmtid="{D5CDD505-2E9C-101B-9397-08002B2CF9AE}" pid="9" name="Folder_VersionSeq">
    <vt:lpwstr/>
  </property>
  <property fmtid="{D5CDD505-2E9C-101B-9397-08002B2CF9AE}" pid="10" name="Folder_Manager">
    <vt:lpwstr/>
  </property>
  <property fmtid="{D5CDD505-2E9C-101B-9397-08002B2CF9AE}" pid="11" name="Folder_ManagerDesc">
    <vt:lpwstr/>
  </property>
  <property fmtid="{D5CDD505-2E9C-101B-9397-08002B2CF9AE}" pid="12" name="Folder_Storage">
    <vt:lpwstr/>
  </property>
  <property fmtid="{D5CDD505-2E9C-101B-9397-08002B2CF9AE}" pid="13" name="Folder_StorageDesc">
    <vt:lpwstr/>
  </property>
  <property fmtid="{D5CDD505-2E9C-101B-9397-08002B2CF9AE}" pid="14" name="Folder_Creator">
    <vt:lpwstr/>
  </property>
  <property fmtid="{D5CDD505-2E9C-101B-9397-08002B2CF9AE}" pid="15" name="Folder_CreatorDesc">
    <vt:lpwstr/>
  </property>
  <property fmtid="{D5CDD505-2E9C-101B-9397-08002B2CF9AE}" pid="16" name="Folder_CreateDate">
    <vt:lpwstr/>
  </property>
  <property fmtid="{D5CDD505-2E9C-101B-9397-08002B2CF9AE}" pid="17" name="Folder_Updater">
    <vt:lpwstr/>
  </property>
  <property fmtid="{D5CDD505-2E9C-101B-9397-08002B2CF9AE}" pid="18" name="Folder_UpdaterDesc">
    <vt:lpwstr/>
  </property>
  <property fmtid="{D5CDD505-2E9C-101B-9397-08002B2CF9AE}" pid="19" name="Folder_UpdateDate">
    <vt:lpwstr/>
  </property>
  <property fmtid="{D5CDD505-2E9C-101B-9397-08002B2CF9AE}" pid="20" name="Document_Number">
    <vt:lpwstr/>
  </property>
  <property fmtid="{D5CDD505-2E9C-101B-9397-08002B2CF9AE}" pid="21" name="Document_Name">
    <vt:lpwstr/>
  </property>
  <property fmtid="{D5CDD505-2E9C-101B-9397-08002B2CF9AE}" pid="22" name="Document_FileName">
    <vt:lpwstr/>
  </property>
  <property fmtid="{D5CDD505-2E9C-101B-9397-08002B2CF9AE}" pid="23" name="Document_Version">
    <vt:lpwstr/>
  </property>
  <property fmtid="{D5CDD505-2E9C-101B-9397-08002B2CF9AE}" pid="24" name="Document_VersionSeq">
    <vt:lpwstr/>
  </property>
  <property fmtid="{D5CDD505-2E9C-101B-9397-08002B2CF9AE}" pid="25" name="Document_Creator">
    <vt:lpwstr/>
  </property>
  <property fmtid="{D5CDD505-2E9C-101B-9397-08002B2CF9AE}" pid="26" name="Document_CreatorDesc">
    <vt:lpwstr/>
  </property>
  <property fmtid="{D5CDD505-2E9C-101B-9397-08002B2CF9AE}" pid="27" name="Document_CreateDate">
    <vt:lpwstr/>
  </property>
  <property fmtid="{D5CDD505-2E9C-101B-9397-08002B2CF9AE}" pid="28" name="Document_Updater">
    <vt:lpwstr/>
  </property>
  <property fmtid="{D5CDD505-2E9C-101B-9397-08002B2CF9AE}" pid="29" name="Document_UpdaterDesc">
    <vt:lpwstr/>
  </property>
  <property fmtid="{D5CDD505-2E9C-101B-9397-08002B2CF9AE}" pid="30" name="Document_UpdateDate">
    <vt:lpwstr/>
  </property>
  <property fmtid="{D5CDD505-2E9C-101B-9397-08002B2CF9AE}" pid="31" name="Document_Size">
    <vt:lpwstr/>
  </property>
  <property fmtid="{D5CDD505-2E9C-101B-9397-08002B2CF9AE}" pid="32" name="Document_Storage">
    <vt:lpwstr/>
  </property>
  <property fmtid="{D5CDD505-2E9C-101B-9397-08002B2CF9AE}" pid="33" name="Document_StorageDesc">
    <vt:lpwstr/>
  </property>
  <property fmtid="{D5CDD505-2E9C-101B-9397-08002B2CF9AE}" pid="34" name="Document_Department">
    <vt:lpwstr/>
  </property>
  <property fmtid="{D5CDD505-2E9C-101B-9397-08002B2CF9AE}" pid="35" name="Document_DepartmentDesc">
    <vt:lpwstr/>
  </property>
</Properties>
</file>