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ad\coh\Departments\engineering\Our Documents\PROJECTS\ACTIVE PROJECTS\SPECIAL PROJECTS\PARC along Pinhook Creek\Construction\Bid\Construction documents\"/>
    </mc:Choice>
  </mc:AlternateContent>
  <xr:revisionPtr revIDLastSave="0" documentId="14_{B3D24917-2D76-434B-B072-8A30A0803A19}" xr6:coauthVersionLast="47" xr6:coauthVersionMax="47" xr10:uidLastSave="{00000000-0000-0000-0000-000000000000}"/>
  <bookViews>
    <workbookView xWindow="-120" yWindow="-120" windowWidth="29040" windowHeight="15720" xr2:uid="{EC9FCA38-EB67-4438-972E-3DC177A8D9A2}"/>
  </bookViews>
  <sheets>
    <sheet name="Blank" sheetId="3" r:id="rId1"/>
    <sheet name="Engineers Estimate" sheetId="2" r:id="rId2"/>
  </sheets>
  <definedNames>
    <definedName name="_xlnm.Print_Area" localSheetId="0">Blank!$A$1:$G$185</definedName>
    <definedName name="_xlnm.Print_Area" localSheetId="1">'Engineers Estimate'!$A$5:$G$202</definedName>
    <definedName name="_xlnm.Print_Titles" localSheetId="0">Blank!$2:$7</definedName>
    <definedName name="_xlnm.Print_Titles" localSheetId="1">'Engineers Estimate'!$2:$7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" i="3" l="1"/>
  <c r="G181" i="3"/>
  <c r="G179" i="3"/>
  <c r="G177" i="3"/>
  <c r="G175" i="3"/>
  <c r="G173" i="3"/>
  <c r="G171" i="3"/>
  <c r="G169" i="3"/>
  <c r="G167" i="3"/>
  <c r="G165" i="3"/>
  <c r="G161" i="3"/>
  <c r="G159" i="3"/>
  <c r="G157" i="3"/>
  <c r="G155" i="3"/>
  <c r="G153" i="3"/>
  <c r="G151" i="3"/>
  <c r="G149" i="3"/>
  <c r="G147" i="3"/>
  <c r="G145" i="3"/>
  <c r="G143" i="3"/>
  <c r="G141" i="3"/>
  <c r="G139" i="3"/>
  <c r="G135" i="3"/>
  <c r="G133" i="3"/>
  <c r="G131" i="3"/>
  <c r="G129" i="3"/>
  <c r="G127" i="3"/>
  <c r="G125" i="3"/>
  <c r="G123" i="3"/>
  <c r="G121" i="3"/>
  <c r="G119" i="3"/>
  <c r="G117" i="3"/>
  <c r="G113" i="3"/>
  <c r="G111" i="3"/>
  <c r="G109" i="3"/>
  <c r="G107" i="3"/>
  <c r="G105" i="3"/>
  <c r="G103" i="3"/>
  <c r="G101" i="3"/>
  <c r="G99" i="3"/>
  <c r="G97" i="3"/>
  <c r="G95" i="3"/>
  <c r="G93" i="3"/>
  <c r="G91" i="3"/>
  <c r="G89" i="3"/>
  <c r="G87" i="3"/>
  <c r="G85" i="3"/>
  <c r="G83" i="3"/>
  <c r="G81" i="3"/>
  <c r="G79" i="3"/>
  <c r="G77" i="3"/>
  <c r="G75" i="3"/>
  <c r="G73" i="3"/>
  <c r="G71" i="3"/>
  <c r="G69" i="3"/>
  <c r="G67" i="3"/>
  <c r="G65" i="3"/>
  <c r="G63" i="3"/>
  <c r="G61" i="3"/>
  <c r="G59" i="3"/>
  <c r="G57" i="3"/>
  <c r="G55" i="3"/>
  <c r="G53" i="3"/>
  <c r="G49" i="3"/>
  <c r="G51" i="3"/>
  <c r="G46" i="3"/>
  <c r="G44" i="3"/>
  <c r="G42" i="3"/>
  <c r="G40" i="3"/>
  <c r="G38" i="3"/>
  <c r="G36" i="3"/>
  <c r="G34" i="3"/>
  <c r="G32" i="3"/>
  <c r="G30" i="3"/>
  <c r="G28" i="3"/>
  <c r="G26" i="3"/>
  <c r="G24" i="3"/>
  <c r="G22" i="3"/>
  <c r="G20" i="3"/>
  <c r="G18" i="3"/>
  <c r="G16" i="3"/>
  <c r="G14" i="3"/>
  <c r="G12" i="3"/>
  <c r="G10" i="3"/>
  <c r="G8" i="3"/>
  <c r="G168" i="2"/>
  <c r="G48" i="2"/>
  <c r="G176" i="2"/>
  <c r="G172" i="2"/>
  <c r="G182" i="2"/>
  <c r="G180" i="2"/>
  <c r="G178" i="2"/>
  <c r="G174" i="2"/>
  <c r="G170" i="2"/>
  <c r="G166" i="2"/>
  <c r="G164" i="2"/>
  <c r="G160" i="2"/>
  <c r="G158" i="2"/>
  <c r="G156" i="2"/>
  <c r="G154" i="2"/>
  <c r="G152" i="2"/>
  <c r="G150" i="2"/>
  <c r="G148" i="2"/>
  <c r="G146" i="2"/>
  <c r="G144" i="2"/>
  <c r="G142" i="2"/>
  <c r="G140" i="2"/>
  <c r="G138" i="2"/>
  <c r="G136" i="2"/>
  <c r="G134" i="2"/>
  <c r="G132" i="2"/>
  <c r="G130" i="2"/>
  <c r="G128" i="2"/>
  <c r="G126" i="2"/>
  <c r="G124" i="2"/>
  <c r="G122" i="2"/>
  <c r="G120" i="2"/>
  <c r="G118" i="2"/>
  <c r="G116" i="2"/>
  <c r="G114" i="2"/>
  <c r="G112" i="2"/>
  <c r="G110" i="2"/>
  <c r="G108" i="2"/>
  <c r="G106" i="2"/>
  <c r="G104" i="2"/>
  <c r="G102" i="2"/>
  <c r="G100" i="2"/>
  <c r="G98" i="2"/>
  <c r="G96" i="2"/>
  <c r="G94" i="2"/>
  <c r="G92" i="2"/>
  <c r="G90" i="2"/>
  <c r="G88" i="2"/>
  <c r="G86" i="2"/>
  <c r="G84" i="2"/>
  <c r="G82" i="2"/>
  <c r="G80" i="2"/>
  <c r="G78" i="2"/>
  <c r="G76" i="2"/>
  <c r="G74" i="2"/>
  <c r="G72" i="2"/>
  <c r="G70" i="2"/>
  <c r="G68" i="2"/>
  <c r="G66" i="2"/>
  <c r="G64" i="2"/>
  <c r="G62" i="2"/>
  <c r="G60" i="2"/>
  <c r="G58" i="2"/>
  <c r="G56" i="2"/>
  <c r="G54" i="2"/>
  <c r="G52" i="2"/>
  <c r="G50" i="2"/>
  <c r="G46" i="2"/>
  <c r="G44" i="2"/>
  <c r="G42" i="2"/>
  <c r="G40" i="2"/>
  <c r="G38" i="2"/>
  <c r="G36" i="2"/>
  <c r="G34" i="2"/>
  <c r="G32" i="2"/>
  <c r="G30" i="2"/>
  <c r="G28" i="2"/>
  <c r="G26" i="2"/>
  <c r="G24" i="2"/>
  <c r="G22" i="2"/>
  <c r="G20" i="2"/>
  <c r="G18" i="2"/>
  <c r="G16" i="2"/>
  <c r="G14" i="2"/>
  <c r="G12" i="2"/>
  <c r="G10" i="2"/>
  <c r="G8" i="2"/>
  <c r="G183" i="3" l="1"/>
  <c r="G185" i="2"/>
</calcChain>
</file>

<file path=xl/sharedStrings.xml><?xml version="1.0" encoding="utf-8"?>
<sst xmlns="http://schemas.openxmlformats.org/spreadsheetml/2006/main" count="581" uniqueCount="229">
  <si>
    <t>EA</t>
  </si>
  <si>
    <t>SF</t>
  </si>
  <si>
    <t>LS</t>
  </si>
  <si>
    <t>LF</t>
  </si>
  <si>
    <t>Geometric Controls</t>
  </si>
  <si>
    <t>680A001</t>
  </si>
  <si>
    <t>665P005</t>
  </si>
  <si>
    <t>Silt Fence Removal</t>
  </si>
  <si>
    <t>665O001</t>
  </si>
  <si>
    <t>Silt Fence</t>
  </si>
  <si>
    <t>665J002</t>
  </si>
  <si>
    <t>TON</t>
  </si>
  <si>
    <t>Temporary Mulching</t>
  </si>
  <si>
    <t>665B001</t>
  </si>
  <si>
    <t>Temporary Seeding</t>
  </si>
  <si>
    <t>665A000</t>
  </si>
  <si>
    <t>SY</t>
  </si>
  <si>
    <t>Seeding</t>
  </si>
  <si>
    <t>652A100</t>
  </si>
  <si>
    <t>CY</t>
  </si>
  <si>
    <t>Combination Curb &amp; Gutter, Type C (Modified)</t>
  </si>
  <si>
    <t>623C003</t>
  </si>
  <si>
    <t>Mobilization</t>
  </si>
  <si>
    <t>600A000</t>
  </si>
  <si>
    <t>24" Storm Sewer Pipe (Class 3 R.C.)</t>
  </si>
  <si>
    <t>533A099</t>
  </si>
  <si>
    <t>18" Storm Sewer Pipe (Class 3 R.C.)</t>
  </si>
  <si>
    <t>533A098</t>
  </si>
  <si>
    <t>Unclassified Excavation</t>
  </si>
  <si>
    <t>210A000</t>
  </si>
  <si>
    <t>Removing Inlets</t>
  </si>
  <si>
    <t>206E001</t>
  </si>
  <si>
    <t>Removing Pipe</t>
  </si>
  <si>
    <t>206D000</t>
  </si>
  <si>
    <t>DESCRIPTION</t>
  </si>
  <si>
    <t>ITEM</t>
  </si>
  <si>
    <t>665N000</t>
  </si>
  <si>
    <t>610D003</t>
  </si>
  <si>
    <t>Filter Blanket, Geotextile</t>
  </si>
  <si>
    <t>BID QTY</t>
  </si>
  <si>
    <t>BID UNIT</t>
  </si>
  <si>
    <t>BID UNIT PRICE</t>
  </si>
  <si>
    <t>BID AMOUNT</t>
  </si>
  <si>
    <t>Temporary Coarse Aggregate, ALDOT Number 1</t>
  </si>
  <si>
    <t>TOTAL BASE BID</t>
  </si>
  <si>
    <t>ALL ITEMS SHALL BE CONSIDERED IN PLACE. UNIT PRICE SHALL INCLUDE ALL LABOR, MATERIALS, EQUIPMENT, AND REMOVAL REQUIRED.</t>
  </si>
  <si>
    <t xml:space="preserve">COMPANY______________________  SIGNATURE_____________________  DATE__________________________   </t>
  </si>
  <si>
    <t>ALDOT ITEM NO</t>
  </si>
  <si>
    <t>BASE BID</t>
  </si>
  <si>
    <t>305B071</t>
  </si>
  <si>
    <t>ATTACHMENT "A"</t>
  </si>
  <si>
    <t>Pedestrian Access and Re-development Corridor along Pinhook Creek</t>
  </si>
  <si>
    <t>Project No. TBD &amp; ALDOT Project No. RISE-NAE-4523</t>
  </si>
  <si>
    <t>201A002</t>
  </si>
  <si>
    <t>Clearing and Grubbing (Maximum Allowable Bid $ )</t>
  </si>
  <si>
    <t>206C001</t>
  </si>
  <si>
    <t>Removing Concrete Pavement</t>
  </si>
  <si>
    <t>206C002</t>
  </si>
  <si>
    <t>Removing Concrete Slope Paving</t>
  </si>
  <si>
    <t>206C015</t>
  </si>
  <si>
    <t>Removing Concrete Foundation Slab</t>
  </si>
  <si>
    <t>206C023</t>
  </si>
  <si>
    <t>Removing Riprap</t>
  </si>
  <si>
    <t>206D003</t>
  </si>
  <si>
    <t>Removing Curb and Gutter</t>
  </si>
  <si>
    <t>206D006</t>
  </si>
  <si>
    <t>Removing Industrial Fence</t>
  </si>
  <si>
    <t>206D008</t>
  </si>
  <si>
    <t>Removing Retaining Wall</t>
  </si>
  <si>
    <t>206D011</t>
  </si>
  <si>
    <t>Removing Fence</t>
  </si>
  <si>
    <t>206D012</t>
  </si>
  <si>
    <t>Removing Rock Culvert</t>
  </si>
  <si>
    <t>206E000</t>
  </si>
  <si>
    <t>Removing Headwalls</t>
  </si>
  <si>
    <t>206E002</t>
  </si>
  <si>
    <t>Removing Junction Boxes</t>
  </si>
  <si>
    <t>206E003</t>
  </si>
  <si>
    <t>Removing Manholes</t>
  </si>
  <si>
    <t>206E018</t>
  </si>
  <si>
    <t>Removing Concrete Pedestal</t>
  </si>
  <si>
    <t>206E022</t>
  </si>
  <si>
    <t>Removing Metal Pole with Light</t>
  </si>
  <si>
    <t>206G002</t>
  </si>
  <si>
    <t>Removal of Rubble</t>
  </si>
  <si>
    <t>210A001</t>
  </si>
  <si>
    <t>Unclassified Excavation (Special Undercutting)</t>
  </si>
  <si>
    <t>243C000</t>
  </si>
  <si>
    <t>Filter Fabric</t>
  </si>
  <si>
    <t>Coarse Aggregate, Section 801, ALDOT Number 2</t>
  </si>
  <si>
    <t>529A020</t>
  </si>
  <si>
    <t>Retaining Wall L1</t>
  </si>
  <si>
    <t>529A021</t>
  </si>
  <si>
    <t>Retaining Wall L2</t>
  </si>
  <si>
    <t>529A022</t>
  </si>
  <si>
    <t>Retaining Wall L3</t>
  </si>
  <si>
    <t>529A023</t>
  </si>
  <si>
    <t>Retaining Wall R1</t>
  </si>
  <si>
    <t>529A024</t>
  </si>
  <si>
    <t>Retaining Wall R2</t>
  </si>
  <si>
    <t>529A025</t>
  </si>
  <si>
    <t>Retaining Wall R4</t>
  </si>
  <si>
    <t>529A026</t>
  </si>
  <si>
    <t>Retaining Wall R5</t>
  </si>
  <si>
    <t>529A027</t>
  </si>
  <si>
    <t>Retaining Wall R6</t>
  </si>
  <si>
    <t>529A028</t>
  </si>
  <si>
    <t>Retaining Wall R7</t>
  </si>
  <si>
    <t>533A096</t>
  </si>
  <si>
    <t>12" Storm Sewer Pipe (Class 3 R.C.)</t>
  </si>
  <si>
    <t>533A097</t>
  </si>
  <si>
    <t>15" Storm Sewer Pipe (Class 3 R.C.)</t>
  </si>
  <si>
    <t>533A100</t>
  </si>
  <si>
    <t>30" Storm Sewer Pipe (Class 3 R.C.)</t>
  </si>
  <si>
    <t>533A101</t>
  </si>
  <si>
    <t>36" Storm Sewer Pipe (Class 3 R.C.)</t>
  </si>
  <si>
    <t>533A103</t>
  </si>
  <si>
    <t>48" Storm Sewer Pipe (Class 3 R.C.)</t>
  </si>
  <si>
    <t>533A104</t>
  </si>
  <si>
    <t>54" Storm Sewer Pipe (Class 3 R.C.)</t>
  </si>
  <si>
    <t>533A855</t>
  </si>
  <si>
    <t>533B099</t>
  </si>
  <si>
    <t>29" Span, 18" Rise Storm Sewer Pipe (Class 3 R.C.)</t>
  </si>
  <si>
    <t>533B100</t>
  </si>
  <si>
    <t>36" Span, 23" Rise Storm Sewer Pipe (Class 3 R.C.)</t>
  </si>
  <si>
    <t>533B101</t>
  </si>
  <si>
    <t>44" Span, 27" Rise Storm Sewer Pipe (Class 3 R.C.)</t>
  </si>
  <si>
    <t>610C000</t>
  </si>
  <si>
    <t>Loose Riprap, Class 1</t>
  </si>
  <si>
    <t>610C002</t>
  </si>
  <si>
    <t>Loose Riprap, Class 3</t>
  </si>
  <si>
    <t>614A000</t>
  </si>
  <si>
    <t>Slope Paving</t>
  </si>
  <si>
    <t>619A002</t>
  </si>
  <si>
    <t>18" Roadway Pipe End Treatment, Class 1</t>
  </si>
  <si>
    <t>619A003</t>
  </si>
  <si>
    <t>24" Roadway Pipe End Treatment, Class 1</t>
  </si>
  <si>
    <t>619A004</t>
  </si>
  <si>
    <t>30" Roadway Pipe End Treatment, Class 1</t>
  </si>
  <si>
    <t>619A005</t>
  </si>
  <si>
    <t>36" Roadway Pipe End Treatment, Class 1</t>
  </si>
  <si>
    <t>619A007</t>
  </si>
  <si>
    <t>48" Roadway Pipe End Treatment, Class 1</t>
  </si>
  <si>
    <t>619B018</t>
  </si>
  <si>
    <t>36" Span, 23" Rise Roadway Pipe End Treatment, Class 1</t>
  </si>
  <si>
    <t>619B019</t>
  </si>
  <si>
    <t>44" Span, 27" Rise Roadway Pipe End Treatment, Class 1</t>
  </si>
  <si>
    <t>619B267</t>
  </si>
  <si>
    <t>29" Span, 18" Rise Roadway Pipe End Treatment, Class 1 (Double Line)</t>
  </si>
  <si>
    <t>620A000</t>
  </si>
  <si>
    <t>Minor Structure Concrete</t>
  </si>
  <si>
    <t>621A013</t>
  </si>
  <si>
    <t>621C030</t>
  </si>
  <si>
    <t>645A512</t>
  </si>
  <si>
    <t>645H510</t>
  </si>
  <si>
    <t>645M500</t>
  </si>
  <si>
    <t>650B000</t>
  </si>
  <si>
    <t>659C002</t>
  </si>
  <si>
    <t>665Q002</t>
  </si>
  <si>
    <t>674A000</t>
  </si>
  <si>
    <t>999-000</t>
  </si>
  <si>
    <t>Junction Boxes, Type Special</t>
  </si>
  <si>
    <t>Inlets, Type "Special"</t>
  </si>
  <si>
    <t>10 Inch Ductile Iron Sanitary Sewer Gravity Pipe Laid</t>
  </si>
  <si>
    <t>48 Inch Manhole</t>
  </si>
  <si>
    <t>Connection to Existing Manhole</t>
  </si>
  <si>
    <t>Topsoil from Stockpiles</t>
  </si>
  <si>
    <t>Erosion Control Product, Type S2</t>
  </si>
  <si>
    <t>Inlet Protection, Stage 3 or 4</t>
  </si>
  <si>
    <t>Wattle</t>
  </si>
  <si>
    <t>Construction Safety Fence</t>
  </si>
  <si>
    <t>Trainee Hours at 80 Cents Per Hour</t>
  </si>
  <si>
    <t>5 ft Temporary Chainlink Fence</t>
  </si>
  <si>
    <t>ACRE</t>
  </si>
  <si>
    <t>HOUR</t>
  </si>
  <si>
    <t>12" Storm Sewer Pipe</t>
  </si>
  <si>
    <t>COH 001</t>
  </si>
  <si>
    <t>COH 002</t>
  </si>
  <si>
    <t xml:space="preserve"> </t>
  </si>
  <si>
    <t>COH 003</t>
  </si>
  <si>
    <t>COH 004</t>
  </si>
  <si>
    <t>Conduit Bank, Install Owner Furnished Conduit, (7) 3" HDPE in Common Trench, Complete in Place to Include Contractor provided Excavation, Crushed Stone Backfill</t>
  </si>
  <si>
    <t>Remove Sanitary Sewer</t>
  </si>
  <si>
    <t>Remove Building Pad and Footings</t>
  </si>
  <si>
    <t>Temporary Shoring</t>
  </si>
  <si>
    <t>Temporary Bypass Pumping</t>
  </si>
  <si>
    <t xml:space="preserve">Diversion Ditch </t>
  </si>
  <si>
    <t xml:space="preserve">Temporary Roads </t>
  </si>
  <si>
    <t>Power Pole Stabilization</t>
  </si>
  <si>
    <t xml:space="preserve">Sod </t>
  </si>
  <si>
    <t>Cap Existing Sanitary sewer Opening</t>
  </si>
  <si>
    <t>COH 005</t>
  </si>
  <si>
    <t>COH 006</t>
  </si>
  <si>
    <t>COH 007</t>
  </si>
  <si>
    <t>NON-PARTICIPATING ITEMS</t>
  </si>
  <si>
    <t>Excavation Haul Off</t>
  </si>
  <si>
    <t>Seed Everything ?</t>
  </si>
  <si>
    <t xml:space="preserve">Construction Entrance </t>
  </si>
  <si>
    <t xml:space="preserve">Directional Bore, 12" Diameter to include (4) 3" Diameter HDPE Conduits,  Complete in Place </t>
  </si>
  <si>
    <t xml:space="preserve">Directional Bore, 3" Diameter to include 3" Diameter HDPE Conduit,  Complete in Place </t>
  </si>
  <si>
    <t>Huntsville Utility Project Allowance,  As Directed by the Engineer</t>
  </si>
  <si>
    <t xml:space="preserve">Utility Encasement Concrete, As Diretced by the Engineer </t>
  </si>
  <si>
    <t>Non Structural FlowFill  for Utilities, As Directed by the Engineer</t>
  </si>
  <si>
    <t>Communication Allowance, as Directed by the Engineer</t>
  </si>
  <si>
    <t>Borrow Excavation</t>
  </si>
  <si>
    <t>210D-001</t>
  </si>
  <si>
    <t>COH 008</t>
  </si>
  <si>
    <t>COH 009</t>
  </si>
  <si>
    <t>COH 010</t>
  </si>
  <si>
    <t xml:space="preserve">(7) 3" Conduit Riser-Up with HandHole 36"x60"x48" Spaced Every 500' or as Directed by the Engineer, Complete in Place   </t>
  </si>
  <si>
    <t>Brown Sandstone Boulder Gravity Wall System, Complete in Place</t>
  </si>
  <si>
    <t xml:space="preserve">Utility Encasement Concrete, As Directed by the Engineer </t>
  </si>
  <si>
    <t>Loose Riprap, Class 2</t>
  </si>
  <si>
    <t>Unclassified Excavation (Special Undercutting) As Directed by the Engineer</t>
  </si>
  <si>
    <t>Unclassified Excavation (Excess Removed from Site)</t>
  </si>
  <si>
    <t>54" Roadway Pipe End Treatment, Class 1</t>
  </si>
  <si>
    <t>Conduit Bank, Install Owner Furnished Conduit, (6) 3" HDPE &amp; (2) 2" HDPE in Common Trench, Complete in Place to Include Contractor provided Excavation, Crushed Stone Backfill, Surface Restoration to Match Existing or Direction Bore as Contractors Option</t>
  </si>
  <si>
    <t xml:space="preserve">6 ft Permanent Chain-link Fence </t>
  </si>
  <si>
    <t>Pedestrian Bridge Foundation Allowance</t>
  </si>
  <si>
    <t xml:space="preserve">Topsoil  </t>
  </si>
  <si>
    <t>619A008</t>
  </si>
  <si>
    <t>650A000</t>
  </si>
  <si>
    <t xml:space="preserve">(7) 3" Conduit Riser-Up with Traffic Rated Handhole 36"x60"x48" Spaced Every 500' or as Directed by the Engineer, Complete in Place   </t>
  </si>
  <si>
    <t xml:space="preserve">Brown Sandstone Boulder Gravity Wall System, to Include excavation, boulders, stone backfill, geotextile and all incidentals for a Complete in Place wall system  </t>
  </si>
  <si>
    <t xml:space="preserve">Coarse Aggregate, Section 801, For Miscellaneous Use (Surge Rock) </t>
  </si>
  <si>
    <t xml:space="preserve">Crushed Aggregate, Section 801, For Miscellaneous Use </t>
  </si>
  <si>
    <t>305B077</t>
  </si>
  <si>
    <t>Pedestrian Access and Redevelopment Corridor (PARC) along Pinhook Creek</t>
  </si>
  <si>
    <t>Federal Aid Project No. RAISE-4523(252) &amp;                                 COH Project No. 71-26-SP03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</si>
</sst>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.00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16"/>
      <color theme="1"/>
      <name val="Arial"/>
      <family val="2"/>
    </font>
    <font>
      <sz val="16"/>
      <color theme="1"/>
      <name val="Calibri"/>
      <family val="2"/>
      <scheme val="minor"/>
    </font>
    <font>
      <b/>
      <sz val="14"/>
      <name val="Arial"/>
      <family val="2"/>
    </font>
    <font>
      <b/>
      <sz val="16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60">
    <xf numFmtId="0" fontId="0" fillId="0" borderId="0" xfId="0"/>
    <xf numFmtId="0" fontId="3" fillId="0" borderId="0" xfId="1" applyFont="1" applyAlignment="1">
      <alignment horizontal="center" vertical="center" wrapText="1"/>
    </xf>
    <xf numFmtId="0" fontId="3" fillId="0" borderId="0" xfId="1" applyFont="1" applyAlignment="1">
      <alignment horizontal="center"/>
    </xf>
    <xf numFmtId="0" fontId="3" fillId="0" borderId="0" xfId="1" applyFont="1" applyAlignment="1">
      <alignment horizontal="center" vertical="center"/>
    </xf>
    <xf numFmtId="0" fontId="3" fillId="0" borderId="0" xfId="1" applyFont="1"/>
    <xf numFmtId="0" fontId="3" fillId="0" borderId="0" xfId="1" applyFont="1" applyAlignment="1">
      <alignment horizontal="left" vertical="center" wrapText="1"/>
    </xf>
    <xf numFmtId="3" fontId="3" fillId="0" borderId="0" xfId="2" applyNumberFormat="1" applyFont="1" applyAlignment="1">
      <alignment horizontal="center" vertical="center" wrapText="1"/>
    </xf>
    <xf numFmtId="0" fontId="3" fillId="0" borderId="0" xfId="2" applyFont="1" applyAlignment="1">
      <alignment horizontal="center" vertical="center"/>
    </xf>
    <xf numFmtId="164" fontId="2" fillId="0" borderId="0" xfId="2" applyNumberFormat="1" applyFont="1" applyAlignment="1">
      <alignment horizontal="center" vertical="center"/>
    </xf>
    <xf numFmtId="0" fontId="3" fillId="0" borderId="1" xfId="2" applyFont="1" applyBorder="1" applyAlignment="1">
      <alignment horizontal="center" vertical="center" wrapText="1"/>
    </xf>
    <xf numFmtId="0" fontId="2" fillId="0" borderId="0" xfId="2" applyFont="1" applyAlignment="1">
      <alignment wrapText="1"/>
    </xf>
    <xf numFmtId="0" fontId="2" fillId="0" borderId="0" xfId="2" applyFont="1" applyAlignment="1">
      <alignment vertical="top" wrapText="1"/>
    </xf>
    <xf numFmtId="164" fontId="2" fillId="0" borderId="0" xfId="2" applyNumberFormat="1" applyFont="1" applyAlignment="1">
      <alignment vertical="top" wrapText="1"/>
    </xf>
    <xf numFmtId="164" fontId="2" fillId="0" borderId="0" xfId="2" applyNumberFormat="1" applyFont="1" applyAlignment="1">
      <alignment wrapText="1"/>
    </xf>
    <xf numFmtId="0" fontId="5" fillId="0" borderId="0" xfId="0" applyFont="1"/>
    <xf numFmtId="0" fontId="3" fillId="0" borderId="2" xfId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vertical="center"/>
    </xf>
    <xf numFmtId="7" fontId="4" fillId="0" borderId="2" xfId="0" applyNumberFormat="1" applyFont="1" applyBorder="1" applyAlignment="1">
      <alignment horizontal="center" vertical="center"/>
    </xf>
    <xf numFmtId="0" fontId="4" fillId="0" borderId="2" xfId="0" applyFont="1" applyBorder="1"/>
    <xf numFmtId="0" fontId="4" fillId="0" borderId="2" xfId="0" applyFont="1" applyBorder="1" applyAlignment="1">
      <alignment horizontal="center"/>
    </xf>
    <xf numFmtId="44" fontId="4" fillId="0" borderId="2" xfId="0" applyNumberFormat="1" applyFont="1" applyBorder="1" applyAlignment="1">
      <alignment horizontal="center"/>
    </xf>
    <xf numFmtId="49" fontId="4" fillId="0" borderId="2" xfId="0" applyNumberFormat="1" applyFont="1" applyBorder="1" applyAlignment="1">
      <alignment vertical="center" wrapText="1"/>
    </xf>
    <xf numFmtId="0" fontId="4" fillId="0" borderId="2" xfId="0" applyFont="1" applyBorder="1" applyAlignment="1">
      <alignment wrapText="1"/>
    </xf>
    <xf numFmtId="0" fontId="3" fillId="4" borderId="1" xfId="2" applyFont="1" applyFill="1" applyBorder="1" applyAlignment="1">
      <alignment horizontal="center" vertical="center" wrapText="1"/>
    </xf>
    <xf numFmtId="164" fontId="4" fillId="0" borderId="2" xfId="0" applyNumberFormat="1" applyFont="1" applyBorder="1"/>
    <xf numFmtId="164" fontId="4" fillId="2" borderId="2" xfId="0" applyNumberFormat="1" applyFont="1" applyFill="1" applyBorder="1" applyAlignment="1" applyProtection="1">
      <alignment horizontal="center" vertical="center"/>
      <protection locked="0"/>
    </xf>
    <xf numFmtId="0" fontId="3" fillId="0" borderId="1" xfId="2" applyFont="1" applyBorder="1" applyAlignment="1" applyProtection="1">
      <alignment horizontal="left" vertical="center" wrapText="1"/>
      <protection locked="0"/>
    </xf>
    <xf numFmtId="164" fontId="3" fillId="0" borderId="2" xfId="1" applyNumberFormat="1" applyFont="1" applyBorder="1" applyAlignment="1">
      <alignment horizontal="center" vertical="center"/>
    </xf>
    <xf numFmtId="0" fontId="3" fillId="0" borderId="2" xfId="1" applyFont="1" applyBorder="1" applyAlignment="1">
      <alignment horizontal="left" vertical="center" wrapText="1"/>
    </xf>
    <xf numFmtId="164" fontId="4" fillId="2" borderId="2" xfId="0" applyNumberFormat="1" applyFont="1" applyFill="1" applyBorder="1" applyAlignment="1">
      <alignment horizontal="center" vertical="center"/>
    </xf>
    <xf numFmtId="164" fontId="4" fillId="0" borderId="2" xfId="0" applyNumberFormat="1" applyFont="1" applyBorder="1" applyAlignment="1" applyProtection="1">
      <alignment horizontal="center" vertical="center"/>
      <protection locked="0"/>
    </xf>
    <xf numFmtId="3" fontId="4" fillId="0" borderId="2" xfId="0" applyNumberFormat="1" applyFont="1" applyBorder="1" applyAlignment="1">
      <alignment horizontal="center" vertical="center"/>
    </xf>
    <xf numFmtId="3" fontId="4" fillId="0" borderId="2" xfId="0" applyNumberFormat="1" applyFont="1" applyBorder="1"/>
    <xf numFmtId="3" fontId="3" fillId="0" borderId="2" xfId="1" applyNumberFormat="1" applyFont="1" applyBorder="1" applyAlignment="1">
      <alignment horizontal="center" vertical="center"/>
    </xf>
    <xf numFmtId="3" fontId="3" fillId="0" borderId="0" xfId="1" applyNumberFormat="1" applyFont="1" applyAlignment="1">
      <alignment horizontal="center" vertical="center"/>
    </xf>
    <xf numFmtId="164" fontId="3" fillId="0" borderId="0" xfId="1" applyNumberFormat="1" applyFont="1" applyAlignment="1">
      <alignment horizontal="center" vertical="center"/>
    </xf>
    <xf numFmtId="164" fontId="4" fillId="5" borderId="0" xfId="0" applyNumberFormat="1" applyFont="1" applyFill="1" applyAlignment="1" applyProtection="1">
      <alignment horizontal="center" vertical="center"/>
      <protection locked="0"/>
    </xf>
    <xf numFmtId="164" fontId="4" fillId="5" borderId="2" xfId="0" applyNumberFormat="1" applyFont="1" applyFill="1" applyBorder="1" applyAlignment="1" applyProtection="1">
      <alignment horizontal="center" vertical="center"/>
      <protection locked="0"/>
    </xf>
    <xf numFmtId="49" fontId="3" fillId="0" borderId="2" xfId="0" applyNumberFormat="1" applyFont="1" applyBorder="1" applyAlignment="1">
      <alignment vertical="center"/>
    </xf>
    <xf numFmtId="0" fontId="3" fillId="3" borderId="1" xfId="2" applyFont="1" applyFill="1" applyBorder="1" applyAlignment="1">
      <alignment horizontal="center" vertical="center" wrapText="1"/>
    </xf>
    <xf numFmtId="164" fontId="6" fillId="3" borderId="1" xfId="2" applyNumberFormat="1" applyFont="1" applyFill="1" applyBorder="1" applyAlignment="1">
      <alignment horizontal="center" vertical="center"/>
    </xf>
    <xf numFmtId="49" fontId="3" fillId="0" borderId="2" xfId="0" applyNumberFormat="1" applyFont="1" applyBorder="1" applyAlignment="1">
      <alignment vertical="center" wrapText="1"/>
    </xf>
    <xf numFmtId="3" fontId="4" fillId="0" borderId="2" xfId="0" applyNumberFormat="1" applyFont="1" applyBorder="1" applyAlignment="1">
      <alignment horizontal="center"/>
    </xf>
    <xf numFmtId="3" fontId="3" fillId="0" borderId="2" xfId="0" applyNumberFormat="1" applyFont="1" applyBorder="1" applyAlignment="1">
      <alignment horizontal="center" vertical="center"/>
    </xf>
    <xf numFmtId="0" fontId="7" fillId="0" borderId="2" xfId="0" applyFont="1" applyBorder="1"/>
    <xf numFmtId="0" fontId="3" fillId="3" borderId="3" xfId="2" applyFont="1" applyFill="1" applyBorder="1" applyAlignment="1">
      <alignment horizontal="center" vertical="center" wrapText="1"/>
    </xf>
    <xf numFmtId="164" fontId="6" fillId="3" borderId="3" xfId="2" applyNumberFormat="1" applyFont="1" applyFill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164" fontId="3" fillId="2" borderId="2" xfId="0" applyNumberFormat="1" applyFont="1" applyFill="1" applyBorder="1" applyAlignment="1" applyProtection="1">
      <alignment horizontal="center" vertical="center"/>
      <protection locked="0"/>
    </xf>
    <xf numFmtId="7" fontId="3" fillId="0" borderId="2" xfId="0" applyNumberFormat="1" applyFont="1" applyBorder="1" applyAlignment="1">
      <alignment horizontal="center" vertical="center"/>
    </xf>
    <xf numFmtId="0" fontId="3" fillId="0" borderId="2" xfId="0" applyFont="1" applyBorder="1"/>
    <xf numFmtId="3" fontId="3" fillId="0" borderId="2" xfId="0" applyNumberFormat="1" applyFont="1" applyBorder="1"/>
    <xf numFmtId="0" fontId="3" fillId="0" borderId="2" xfId="0" applyFont="1" applyBorder="1" applyAlignment="1">
      <alignment horizontal="center"/>
    </xf>
    <xf numFmtId="164" fontId="3" fillId="0" borderId="2" xfId="0" applyNumberFormat="1" applyFont="1" applyBorder="1"/>
    <xf numFmtId="44" fontId="3" fillId="0" borderId="2" xfId="0" applyNumberFormat="1" applyFont="1" applyBorder="1" applyAlignment="1">
      <alignment horizontal="center"/>
    </xf>
    <xf numFmtId="0" fontId="3" fillId="0" borderId="2" xfId="0" applyFont="1" applyBorder="1" applyAlignment="1">
      <alignment wrapText="1"/>
    </xf>
    <xf numFmtId="0" fontId="3" fillId="0" borderId="2" xfId="0" applyFont="1" applyBorder="1" applyAlignment="1">
      <alignment horizontal="center" vertical="center"/>
    </xf>
    <xf numFmtId="0" fontId="3" fillId="0" borderId="0" xfId="1" applyFont="1" applyAlignment="1">
      <alignment horizontal="center" vertical="center" wrapText="1"/>
    </xf>
    <xf numFmtId="14" fontId="3" fillId="0" borderId="0" xfId="1" applyNumberFormat="1" applyFont="1"/>
  </cellXfs>
  <cellStyles count="3">
    <cellStyle name="Normal" xfId="0" builtinId="0"/>
    <cellStyle name="Normal 2" xfId="2" xr:uid="{2C605E4A-40D6-4A22-BFD1-35A9CB0A4C95}"/>
    <cellStyle name="Normal 4" xfId="1" xr:uid="{268F15E8-8385-47F0-88CB-1E3840188E2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747657-3FBC-4A73-8CFA-9B195B7D0F14}">
  <sheetPr>
    <pageSetUpPr fitToPage="1"/>
  </sheetPr>
  <dimension ref="A1:I186"/>
  <sheetViews>
    <sheetView tabSelected="1" zoomScale="90" zoomScaleNormal="90" zoomScaleSheetLayoutView="40" workbookViewId="0"/>
  </sheetViews>
  <sheetFormatPr defaultColWidth="9.140625" defaultRowHeight="20.25" x14ac:dyDescent="0.3"/>
  <cols>
    <col min="1" max="1" width="8.7109375" style="3" customWidth="1"/>
    <col min="2" max="2" width="14.5703125" style="3" bestFit="1" customWidth="1"/>
    <col min="3" max="3" width="55.7109375" style="5" customWidth="1"/>
    <col min="4" max="4" width="14" style="5" bestFit="1" customWidth="1"/>
    <col min="5" max="5" width="14.42578125" style="4" bestFit="1" customWidth="1"/>
    <col min="6" max="6" width="24.85546875" style="4" bestFit="1" customWidth="1"/>
    <col min="7" max="7" width="22.42578125" style="4" bestFit="1" customWidth="1"/>
    <col min="8" max="8" width="47.7109375" style="4" customWidth="1"/>
    <col min="9" max="9" width="17.28515625" style="4" customWidth="1"/>
    <col min="10" max="10" width="14.42578125" style="4" customWidth="1"/>
    <col min="11" max="11" width="13.42578125" style="4" customWidth="1"/>
    <col min="12" max="16384" width="9.140625" style="4"/>
  </cols>
  <sheetData>
    <row r="1" spans="1:7" x14ac:dyDescent="0.3">
      <c r="C1" s="1" t="s">
        <v>50</v>
      </c>
      <c r="G1" s="59">
        <f ca="1">TODAY()</f>
        <v>46015</v>
      </c>
    </row>
    <row r="2" spans="1:7" ht="15" customHeight="1" x14ac:dyDescent="0.3">
      <c r="B2" s="58"/>
      <c r="C2" s="58"/>
      <c r="D2" s="58"/>
    </row>
    <row r="3" spans="1:7" ht="52.5" customHeight="1" x14ac:dyDescent="0.3">
      <c r="B3" s="58" t="s">
        <v>227</v>
      </c>
      <c r="C3" s="58"/>
      <c r="D3" s="58"/>
      <c r="F3" s="1"/>
    </row>
    <row r="4" spans="1:7" ht="37.5" customHeight="1" x14ac:dyDescent="0.3">
      <c r="B4" s="58" t="s">
        <v>228</v>
      </c>
      <c r="C4" s="58"/>
      <c r="D4" s="58"/>
    </row>
    <row r="5" spans="1:7" x14ac:dyDescent="0.3">
      <c r="C5" s="1"/>
      <c r="D5" s="1"/>
    </row>
    <row r="6" spans="1:7" ht="30.75" customHeight="1" thickBot="1" x14ac:dyDescent="0.35">
      <c r="B6" s="58" t="s">
        <v>48</v>
      </c>
      <c r="C6" s="58"/>
      <c r="D6" s="58"/>
      <c r="F6" s="2"/>
    </row>
    <row r="7" spans="1:7" s="2" customFormat="1" ht="41.25" thickBot="1" x14ac:dyDescent="0.35">
      <c r="A7" s="24" t="s">
        <v>35</v>
      </c>
      <c r="B7" s="24" t="s">
        <v>47</v>
      </c>
      <c r="C7" s="24" t="s">
        <v>34</v>
      </c>
      <c r="D7" s="24" t="s">
        <v>39</v>
      </c>
      <c r="E7" s="24" t="s">
        <v>40</v>
      </c>
      <c r="F7" s="24" t="s">
        <v>41</v>
      </c>
      <c r="G7" s="24" t="s">
        <v>42</v>
      </c>
    </row>
    <row r="8" spans="1:7" ht="38.25" customHeight="1" x14ac:dyDescent="0.3">
      <c r="A8" s="15">
        <v>1</v>
      </c>
      <c r="B8" s="16" t="s">
        <v>53</v>
      </c>
      <c r="C8" s="22" t="s">
        <v>54</v>
      </c>
      <c r="D8" s="32">
        <v>1</v>
      </c>
      <c r="E8" s="16" t="s">
        <v>2</v>
      </c>
      <c r="F8" s="26"/>
      <c r="G8" s="18">
        <f>F8*D8</f>
        <v>0</v>
      </c>
    </row>
    <row r="9" spans="1:7" ht="18" customHeight="1" x14ac:dyDescent="0.3">
      <c r="A9" s="15"/>
      <c r="B9" s="19"/>
      <c r="C9" s="19"/>
      <c r="D9" s="33"/>
      <c r="E9" s="20"/>
      <c r="F9" s="25"/>
      <c r="G9" s="21"/>
    </row>
    <row r="10" spans="1:7" x14ac:dyDescent="0.3">
      <c r="A10" s="15">
        <v>2</v>
      </c>
      <c r="B10" s="16" t="s">
        <v>55</v>
      </c>
      <c r="C10" s="39" t="s">
        <v>56</v>
      </c>
      <c r="D10" s="32">
        <v>13290</v>
      </c>
      <c r="E10" s="16" t="s">
        <v>16</v>
      </c>
      <c r="F10" s="26"/>
      <c r="G10" s="18">
        <f>F10*D10</f>
        <v>0</v>
      </c>
    </row>
    <row r="11" spans="1:7" ht="18" customHeight="1" x14ac:dyDescent="0.3">
      <c r="A11" s="15"/>
      <c r="B11" s="19"/>
      <c r="C11" s="19"/>
      <c r="D11" s="33"/>
      <c r="E11" s="20"/>
      <c r="F11" s="25"/>
      <c r="G11" s="21"/>
    </row>
    <row r="12" spans="1:7" x14ac:dyDescent="0.3">
      <c r="A12" s="15">
        <v>3</v>
      </c>
      <c r="B12" s="16" t="s">
        <v>57</v>
      </c>
      <c r="C12" s="17" t="s">
        <v>58</v>
      </c>
      <c r="D12" s="32">
        <v>2264</v>
      </c>
      <c r="E12" s="16" t="s">
        <v>16</v>
      </c>
      <c r="F12" s="26"/>
      <c r="G12" s="18">
        <f>F12*D12</f>
        <v>0</v>
      </c>
    </row>
    <row r="13" spans="1:7" ht="18" customHeight="1" x14ac:dyDescent="0.3">
      <c r="A13" s="15"/>
      <c r="B13" s="19"/>
      <c r="C13" s="19"/>
      <c r="D13" s="33"/>
      <c r="E13" s="20"/>
      <c r="F13" s="25"/>
      <c r="G13" s="21"/>
    </row>
    <row r="14" spans="1:7" x14ac:dyDescent="0.3">
      <c r="A14" s="15">
        <v>4</v>
      </c>
      <c r="B14" s="16" t="s">
        <v>59</v>
      </c>
      <c r="C14" s="17" t="s">
        <v>60</v>
      </c>
      <c r="D14" s="32">
        <v>3138</v>
      </c>
      <c r="E14" s="16" t="s">
        <v>16</v>
      </c>
      <c r="F14" s="26"/>
      <c r="G14" s="18">
        <f>F14*D14</f>
        <v>0</v>
      </c>
    </row>
    <row r="15" spans="1:7" ht="18" customHeight="1" x14ac:dyDescent="0.3">
      <c r="A15" s="15"/>
      <c r="B15" s="19"/>
      <c r="C15" s="19"/>
      <c r="D15" s="33"/>
      <c r="E15" s="20"/>
      <c r="F15" s="25"/>
      <c r="G15" s="21"/>
    </row>
    <row r="16" spans="1:7" x14ac:dyDescent="0.3">
      <c r="A16" s="15">
        <v>5</v>
      </c>
      <c r="B16" s="16" t="s">
        <v>61</v>
      </c>
      <c r="C16" s="17" t="s">
        <v>62</v>
      </c>
      <c r="D16" s="32">
        <v>2586</v>
      </c>
      <c r="E16" s="16" t="s">
        <v>16</v>
      </c>
      <c r="F16" s="26"/>
      <c r="G16" s="18">
        <f>F16*D16</f>
        <v>0</v>
      </c>
    </row>
    <row r="17" spans="1:7" ht="18" customHeight="1" x14ac:dyDescent="0.3">
      <c r="A17" s="15"/>
      <c r="B17" s="19"/>
      <c r="C17" s="19"/>
      <c r="D17" s="33"/>
      <c r="E17" s="20"/>
      <c r="F17" s="25"/>
      <c r="G17" s="21"/>
    </row>
    <row r="18" spans="1:7" x14ac:dyDescent="0.3">
      <c r="A18" s="15">
        <v>6</v>
      </c>
      <c r="B18" s="16" t="s">
        <v>33</v>
      </c>
      <c r="C18" s="17" t="s">
        <v>32</v>
      </c>
      <c r="D18" s="32">
        <v>1184</v>
      </c>
      <c r="E18" s="16" t="s">
        <v>3</v>
      </c>
      <c r="F18" s="26"/>
      <c r="G18" s="18">
        <f>F18*D18</f>
        <v>0</v>
      </c>
    </row>
    <row r="19" spans="1:7" ht="18" customHeight="1" x14ac:dyDescent="0.3">
      <c r="A19" s="15"/>
      <c r="B19" s="19"/>
      <c r="C19" s="19"/>
      <c r="D19" s="33"/>
      <c r="E19" s="20"/>
      <c r="F19" s="25"/>
      <c r="G19" s="21"/>
    </row>
    <row r="20" spans="1:7" x14ac:dyDescent="0.3">
      <c r="A20" s="15">
        <v>7</v>
      </c>
      <c r="B20" s="16" t="s">
        <v>63</v>
      </c>
      <c r="C20" s="17" t="s">
        <v>64</v>
      </c>
      <c r="D20" s="32">
        <v>482</v>
      </c>
      <c r="E20" s="16" t="s">
        <v>3</v>
      </c>
      <c r="F20" s="26"/>
      <c r="G20" s="18">
        <f>F20*D20</f>
        <v>0</v>
      </c>
    </row>
    <row r="21" spans="1:7" ht="18" customHeight="1" x14ac:dyDescent="0.3">
      <c r="A21" s="15"/>
      <c r="B21" s="19"/>
      <c r="C21" s="19"/>
      <c r="D21" s="33"/>
      <c r="E21" s="20"/>
      <c r="F21" s="25"/>
      <c r="G21" s="21"/>
    </row>
    <row r="22" spans="1:7" x14ac:dyDescent="0.3">
      <c r="A22" s="15">
        <v>8</v>
      </c>
      <c r="B22" s="16" t="s">
        <v>65</v>
      </c>
      <c r="C22" s="22" t="s">
        <v>66</v>
      </c>
      <c r="D22" s="32">
        <v>2532</v>
      </c>
      <c r="E22" s="16" t="s">
        <v>3</v>
      </c>
      <c r="F22" s="26"/>
      <c r="G22" s="18">
        <f>F22*D22</f>
        <v>0</v>
      </c>
    </row>
    <row r="23" spans="1:7" ht="18" customHeight="1" x14ac:dyDescent="0.3">
      <c r="A23" s="15"/>
      <c r="B23" s="19"/>
      <c r="C23" s="19"/>
      <c r="D23" s="33"/>
      <c r="E23" s="20"/>
      <c r="F23" s="25"/>
      <c r="G23" s="21"/>
    </row>
    <row r="24" spans="1:7" x14ac:dyDescent="0.3">
      <c r="A24" s="15">
        <v>9</v>
      </c>
      <c r="B24" s="16" t="s">
        <v>67</v>
      </c>
      <c r="C24" s="17" t="s">
        <v>68</v>
      </c>
      <c r="D24" s="32">
        <v>384</v>
      </c>
      <c r="E24" s="16" t="s">
        <v>3</v>
      </c>
      <c r="F24" s="26"/>
      <c r="G24" s="18">
        <f>F24*D24</f>
        <v>0</v>
      </c>
    </row>
    <row r="25" spans="1:7" ht="18" customHeight="1" x14ac:dyDescent="0.3">
      <c r="A25" s="15"/>
      <c r="B25" s="19"/>
      <c r="C25" s="19"/>
      <c r="D25" s="33"/>
      <c r="E25" s="20"/>
      <c r="F25" s="25"/>
      <c r="G25" s="21"/>
    </row>
    <row r="26" spans="1:7" x14ac:dyDescent="0.3">
      <c r="A26" s="15">
        <v>10</v>
      </c>
      <c r="B26" s="16" t="s">
        <v>69</v>
      </c>
      <c r="C26" s="17" t="s">
        <v>70</v>
      </c>
      <c r="D26" s="32">
        <v>189</v>
      </c>
      <c r="E26" s="16" t="s">
        <v>3</v>
      </c>
      <c r="F26" s="26"/>
      <c r="G26" s="18">
        <f>F26*D26</f>
        <v>0</v>
      </c>
    </row>
    <row r="27" spans="1:7" ht="18" customHeight="1" x14ac:dyDescent="0.3">
      <c r="A27" s="15"/>
      <c r="B27" s="19"/>
      <c r="C27" s="19"/>
      <c r="D27" s="33"/>
      <c r="E27" s="20"/>
      <c r="F27" s="25"/>
      <c r="G27" s="21"/>
    </row>
    <row r="28" spans="1:7" x14ac:dyDescent="0.3">
      <c r="A28" s="15">
        <v>11</v>
      </c>
      <c r="B28" s="16" t="s">
        <v>71</v>
      </c>
      <c r="C28" s="22" t="s">
        <v>72</v>
      </c>
      <c r="D28" s="32">
        <v>5</v>
      </c>
      <c r="E28" s="16" t="s">
        <v>3</v>
      </c>
      <c r="F28" s="26"/>
      <c r="G28" s="18">
        <f>F28*D28</f>
        <v>0</v>
      </c>
    </row>
    <row r="29" spans="1:7" ht="18" customHeight="1" x14ac:dyDescent="0.3">
      <c r="A29" s="15"/>
      <c r="B29" s="19"/>
      <c r="C29" s="19"/>
      <c r="D29" s="33"/>
      <c r="E29" s="20"/>
      <c r="F29" s="25"/>
      <c r="G29" s="21"/>
    </row>
    <row r="30" spans="1:7" x14ac:dyDescent="0.3">
      <c r="A30" s="15">
        <v>12</v>
      </c>
      <c r="B30" s="16" t="s">
        <v>73</v>
      </c>
      <c r="C30" s="17" t="s">
        <v>74</v>
      </c>
      <c r="D30" s="32">
        <v>12</v>
      </c>
      <c r="E30" s="16" t="s">
        <v>0</v>
      </c>
      <c r="F30" s="26"/>
      <c r="G30" s="18">
        <f>F30*D30</f>
        <v>0</v>
      </c>
    </row>
    <row r="31" spans="1:7" ht="18" customHeight="1" x14ac:dyDescent="0.3">
      <c r="A31" s="15"/>
      <c r="B31" s="19"/>
      <c r="C31" s="19"/>
      <c r="D31" s="33"/>
      <c r="E31" s="20"/>
      <c r="F31" s="25"/>
      <c r="G31" s="21"/>
    </row>
    <row r="32" spans="1:7" x14ac:dyDescent="0.3">
      <c r="A32" s="15">
        <v>13</v>
      </c>
      <c r="B32" s="16" t="s">
        <v>31</v>
      </c>
      <c r="C32" s="17" t="s">
        <v>30</v>
      </c>
      <c r="D32" s="44">
        <v>1</v>
      </c>
      <c r="E32" s="16" t="s">
        <v>0</v>
      </c>
      <c r="F32" s="26"/>
      <c r="G32" s="18">
        <f>F32*D32</f>
        <v>0</v>
      </c>
    </row>
    <row r="33" spans="1:8" ht="18" customHeight="1" x14ac:dyDescent="0.3">
      <c r="A33" s="15"/>
      <c r="B33" s="19"/>
      <c r="C33" s="19"/>
      <c r="D33" s="33"/>
      <c r="E33" s="20"/>
      <c r="F33" s="25"/>
      <c r="G33" s="21"/>
    </row>
    <row r="34" spans="1:8" x14ac:dyDescent="0.3">
      <c r="A34" s="15">
        <v>14</v>
      </c>
      <c r="B34" s="16" t="s">
        <v>75</v>
      </c>
      <c r="C34" s="22" t="s">
        <v>76</v>
      </c>
      <c r="D34" s="32">
        <v>2</v>
      </c>
      <c r="E34" s="16" t="s">
        <v>0</v>
      </c>
      <c r="F34" s="26"/>
      <c r="G34" s="18">
        <f>F34*D34</f>
        <v>0</v>
      </c>
    </row>
    <row r="35" spans="1:8" ht="18" customHeight="1" x14ac:dyDescent="0.3">
      <c r="A35" s="15"/>
      <c r="B35" s="19"/>
      <c r="C35" s="19"/>
      <c r="D35" s="33"/>
      <c r="E35" s="20"/>
      <c r="F35" s="25"/>
      <c r="G35" s="21"/>
    </row>
    <row r="36" spans="1:8" x14ac:dyDescent="0.3">
      <c r="A36" s="15">
        <v>15</v>
      </c>
      <c r="B36" s="16" t="s">
        <v>77</v>
      </c>
      <c r="C36" s="17" t="s">
        <v>78</v>
      </c>
      <c r="D36" s="32">
        <v>2</v>
      </c>
      <c r="E36" s="16" t="s">
        <v>0</v>
      </c>
      <c r="F36" s="30"/>
      <c r="G36" s="18">
        <f>F36*D36</f>
        <v>0</v>
      </c>
    </row>
    <row r="37" spans="1:8" ht="18" customHeight="1" x14ac:dyDescent="0.3">
      <c r="A37" s="15"/>
      <c r="B37" s="19"/>
      <c r="C37" s="19"/>
      <c r="D37" s="33"/>
      <c r="E37" s="20"/>
      <c r="F37" s="25"/>
      <c r="G37" s="21"/>
    </row>
    <row r="38" spans="1:8" x14ac:dyDescent="0.3">
      <c r="A38" s="15">
        <v>16</v>
      </c>
      <c r="B38" s="16" t="s">
        <v>79</v>
      </c>
      <c r="C38" s="22" t="s">
        <v>80</v>
      </c>
      <c r="D38" s="32">
        <v>8</v>
      </c>
      <c r="E38" s="16" t="s">
        <v>0</v>
      </c>
      <c r="F38" s="26"/>
      <c r="G38" s="18">
        <f>F38*D38</f>
        <v>0</v>
      </c>
    </row>
    <row r="39" spans="1:8" ht="18" customHeight="1" x14ac:dyDescent="0.3">
      <c r="A39" s="15"/>
      <c r="B39" s="19"/>
      <c r="C39" s="23"/>
      <c r="D39" s="33"/>
      <c r="E39" s="20"/>
      <c r="F39" s="25"/>
      <c r="G39" s="21"/>
    </row>
    <row r="40" spans="1:8" x14ac:dyDescent="0.3">
      <c r="A40" s="15">
        <v>17</v>
      </c>
      <c r="B40" s="16" t="s">
        <v>81</v>
      </c>
      <c r="C40" s="22" t="s">
        <v>82</v>
      </c>
      <c r="D40" s="32">
        <v>5</v>
      </c>
      <c r="E40" s="16" t="s">
        <v>0</v>
      </c>
      <c r="F40" s="26"/>
      <c r="G40" s="18">
        <f>F40*D40</f>
        <v>0</v>
      </c>
    </row>
    <row r="41" spans="1:8" ht="18" customHeight="1" x14ac:dyDescent="0.3">
      <c r="A41" s="15"/>
      <c r="B41" s="19"/>
      <c r="C41" s="23"/>
      <c r="D41" s="33"/>
      <c r="E41" s="20"/>
      <c r="F41" s="25"/>
      <c r="G41" s="21"/>
    </row>
    <row r="42" spans="1:8" x14ac:dyDescent="0.3">
      <c r="A42" s="15">
        <v>18</v>
      </c>
      <c r="B42" s="16" t="s">
        <v>83</v>
      </c>
      <c r="C42" s="22" t="s">
        <v>84</v>
      </c>
      <c r="D42" s="32">
        <v>1</v>
      </c>
      <c r="E42" s="16" t="s">
        <v>2</v>
      </c>
      <c r="F42" s="26"/>
      <c r="G42" s="18">
        <f>F42*D42</f>
        <v>0</v>
      </c>
    </row>
    <row r="43" spans="1:8" ht="18" customHeight="1" x14ac:dyDescent="0.3">
      <c r="A43" s="15"/>
      <c r="B43" s="19"/>
      <c r="C43" s="23"/>
      <c r="D43" s="33"/>
      <c r="E43" s="20"/>
      <c r="F43" s="25"/>
      <c r="G43" s="21"/>
    </row>
    <row r="44" spans="1:8" ht="40.5" x14ac:dyDescent="0.3">
      <c r="A44" s="15">
        <v>19</v>
      </c>
      <c r="B44" s="16" t="s">
        <v>29</v>
      </c>
      <c r="C44" s="42" t="s">
        <v>214</v>
      </c>
      <c r="D44" s="32">
        <v>95356</v>
      </c>
      <c r="E44" s="16" t="s">
        <v>19</v>
      </c>
      <c r="F44" s="26"/>
      <c r="G44" s="18">
        <f>F44*D44</f>
        <v>0</v>
      </c>
    </row>
    <row r="45" spans="1:8" ht="18" customHeight="1" x14ac:dyDescent="0.3">
      <c r="A45" s="15"/>
      <c r="B45" s="19"/>
      <c r="C45" s="19"/>
      <c r="D45" s="33"/>
      <c r="E45" s="20"/>
      <c r="F45" s="25"/>
      <c r="G45" s="21"/>
    </row>
    <row r="46" spans="1:8" ht="60.95" customHeight="1" x14ac:dyDescent="0.3">
      <c r="A46" s="15">
        <v>20</v>
      </c>
      <c r="B46" s="48" t="s">
        <v>85</v>
      </c>
      <c r="C46" s="42" t="s">
        <v>213</v>
      </c>
      <c r="D46" s="44">
        <v>5000</v>
      </c>
      <c r="E46" s="48" t="s">
        <v>19</v>
      </c>
      <c r="F46" s="49"/>
      <c r="G46" s="50">
        <f>F46*D46</f>
        <v>0</v>
      </c>
      <c r="H46" s="4" t="s">
        <v>178</v>
      </c>
    </row>
    <row r="47" spans="1:8" ht="18" customHeight="1" x14ac:dyDescent="0.3">
      <c r="A47" s="15"/>
      <c r="B47" s="51"/>
      <c r="C47" s="51"/>
      <c r="D47" s="52"/>
      <c r="E47" s="53"/>
      <c r="F47" s="54"/>
      <c r="G47" s="55"/>
    </row>
    <row r="48" spans="1:8" ht="18" customHeight="1" x14ac:dyDescent="0.3">
      <c r="A48" s="15"/>
      <c r="B48" s="51"/>
      <c r="C48" s="51"/>
      <c r="D48" s="52"/>
      <c r="E48" s="53"/>
      <c r="F48" s="54"/>
      <c r="G48" s="55"/>
      <c r="H48" s="4" t="s">
        <v>178</v>
      </c>
    </row>
    <row r="49" spans="1:8" x14ac:dyDescent="0.3">
      <c r="A49" s="15">
        <v>21</v>
      </c>
      <c r="B49" s="48" t="s">
        <v>87</v>
      </c>
      <c r="C49" s="39" t="s">
        <v>88</v>
      </c>
      <c r="D49" s="44">
        <v>12598</v>
      </c>
      <c r="E49" s="48" t="s">
        <v>16</v>
      </c>
      <c r="F49" s="49"/>
      <c r="G49" s="50">
        <f>F49*D49</f>
        <v>0</v>
      </c>
    </row>
    <row r="50" spans="1:8" ht="18" customHeight="1" x14ac:dyDescent="0.3">
      <c r="A50" s="15"/>
      <c r="B50" s="51"/>
      <c r="C50" s="51"/>
      <c r="D50" s="52"/>
      <c r="E50" s="53"/>
      <c r="F50" s="54"/>
      <c r="G50" s="55"/>
    </row>
    <row r="51" spans="1:8" ht="40.5" customHeight="1" x14ac:dyDescent="0.3">
      <c r="A51" s="15">
        <v>22</v>
      </c>
      <c r="B51" s="48" t="s">
        <v>49</v>
      </c>
      <c r="C51" s="56" t="s">
        <v>224</v>
      </c>
      <c r="D51" s="44">
        <v>9500</v>
      </c>
      <c r="E51" s="57" t="s">
        <v>11</v>
      </c>
      <c r="F51" s="49"/>
      <c r="G51" s="50">
        <f>F51*D51</f>
        <v>0</v>
      </c>
      <c r="H51" s="4" t="s">
        <v>178</v>
      </c>
    </row>
    <row r="52" spans="1:8" ht="18" customHeight="1" x14ac:dyDescent="0.3">
      <c r="A52" s="15"/>
      <c r="B52" s="51"/>
      <c r="C52" s="51"/>
      <c r="D52" s="52"/>
      <c r="E52" s="53"/>
      <c r="F52" s="54"/>
      <c r="G52" s="55"/>
    </row>
    <row r="53" spans="1:8" ht="40.5" x14ac:dyDescent="0.3">
      <c r="A53" s="15">
        <v>23</v>
      </c>
      <c r="B53" s="48" t="s">
        <v>226</v>
      </c>
      <c r="C53" s="56" t="s">
        <v>225</v>
      </c>
      <c r="D53" s="44">
        <v>500</v>
      </c>
      <c r="E53" s="57" t="s">
        <v>11</v>
      </c>
      <c r="F53" s="49"/>
      <c r="G53" s="50">
        <f>F53*D53</f>
        <v>0</v>
      </c>
      <c r="H53" s="4" t="s">
        <v>178</v>
      </c>
    </row>
    <row r="54" spans="1:8" ht="18" customHeight="1" x14ac:dyDescent="0.3">
      <c r="A54" s="15"/>
      <c r="B54" s="19"/>
      <c r="C54" s="19"/>
      <c r="D54" s="33"/>
      <c r="E54" s="20"/>
      <c r="F54" s="25"/>
      <c r="G54" s="21"/>
    </row>
    <row r="55" spans="1:8" x14ac:dyDescent="0.3">
      <c r="A55" s="15">
        <v>24</v>
      </c>
      <c r="B55" s="16" t="s">
        <v>90</v>
      </c>
      <c r="C55" s="17" t="s">
        <v>91</v>
      </c>
      <c r="D55" s="32">
        <v>15642</v>
      </c>
      <c r="E55" s="16" t="s">
        <v>1</v>
      </c>
      <c r="F55" s="26"/>
      <c r="G55" s="18">
        <f>F55*D55</f>
        <v>0</v>
      </c>
      <c r="H55" s="4" t="s">
        <v>178</v>
      </c>
    </row>
    <row r="56" spans="1:8" ht="18" customHeight="1" x14ac:dyDescent="0.3">
      <c r="A56" s="15"/>
      <c r="B56" s="19"/>
      <c r="C56" s="19"/>
      <c r="D56" s="33"/>
      <c r="E56" s="20"/>
      <c r="F56" s="25"/>
      <c r="G56" s="21"/>
    </row>
    <row r="57" spans="1:8" x14ac:dyDescent="0.3">
      <c r="A57" s="15">
        <v>25</v>
      </c>
      <c r="B57" s="16" t="s">
        <v>92</v>
      </c>
      <c r="C57" s="17" t="s">
        <v>93</v>
      </c>
      <c r="D57" s="32">
        <v>27813</v>
      </c>
      <c r="E57" s="16" t="s">
        <v>1</v>
      </c>
      <c r="F57" s="26"/>
      <c r="G57" s="18">
        <f>F57*D57</f>
        <v>0</v>
      </c>
    </row>
    <row r="58" spans="1:8" ht="18" customHeight="1" x14ac:dyDescent="0.3">
      <c r="A58" s="15"/>
      <c r="B58" s="19"/>
      <c r="C58" s="19"/>
      <c r="D58" s="33"/>
      <c r="E58" s="20"/>
      <c r="F58" s="25"/>
      <c r="G58" s="21"/>
    </row>
    <row r="59" spans="1:8" x14ac:dyDescent="0.3">
      <c r="A59" s="15">
        <v>26</v>
      </c>
      <c r="B59" s="16" t="s">
        <v>94</v>
      </c>
      <c r="C59" s="17" t="s">
        <v>95</v>
      </c>
      <c r="D59" s="32">
        <v>25085</v>
      </c>
      <c r="E59" s="16" t="s">
        <v>1</v>
      </c>
      <c r="F59" s="26"/>
      <c r="G59" s="18">
        <f>F59*D59</f>
        <v>0</v>
      </c>
    </row>
    <row r="60" spans="1:8" ht="18" customHeight="1" x14ac:dyDescent="0.3">
      <c r="A60" s="15"/>
      <c r="B60" s="19"/>
      <c r="C60" s="19"/>
      <c r="D60" s="33"/>
      <c r="E60" s="20"/>
      <c r="F60" s="25"/>
      <c r="G60" s="21"/>
    </row>
    <row r="61" spans="1:8" x14ac:dyDescent="0.3">
      <c r="A61" s="15">
        <v>27</v>
      </c>
      <c r="B61" s="16" t="s">
        <v>96</v>
      </c>
      <c r="C61" s="17" t="s">
        <v>97</v>
      </c>
      <c r="D61" s="32">
        <v>1463</v>
      </c>
      <c r="E61" s="16" t="s">
        <v>1</v>
      </c>
      <c r="F61" s="26"/>
      <c r="G61" s="18">
        <f>F61*D61</f>
        <v>0</v>
      </c>
    </row>
    <row r="62" spans="1:8" ht="18" customHeight="1" x14ac:dyDescent="0.3">
      <c r="A62" s="15"/>
      <c r="B62" s="19"/>
      <c r="C62" s="19"/>
      <c r="D62" s="33"/>
      <c r="E62" s="20"/>
      <c r="F62" s="25"/>
      <c r="G62" s="21"/>
    </row>
    <row r="63" spans="1:8" x14ac:dyDescent="0.3">
      <c r="A63" s="15">
        <v>28</v>
      </c>
      <c r="B63" s="16" t="s">
        <v>98</v>
      </c>
      <c r="C63" s="17" t="s">
        <v>99</v>
      </c>
      <c r="D63" s="32">
        <v>4220</v>
      </c>
      <c r="E63" s="16" t="s">
        <v>1</v>
      </c>
      <c r="F63" s="26"/>
      <c r="G63" s="18">
        <f>F63*D63</f>
        <v>0</v>
      </c>
    </row>
    <row r="64" spans="1:8" ht="18" customHeight="1" x14ac:dyDescent="0.3">
      <c r="A64" s="15"/>
      <c r="B64" s="19"/>
      <c r="C64" s="19"/>
      <c r="D64" s="33"/>
      <c r="E64" s="20"/>
      <c r="F64" s="25"/>
      <c r="G64" s="21"/>
    </row>
    <row r="65" spans="1:7" x14ac:dyDescent="0.3">
      <c r="A65" s="15">
        <v>29</v>
      </c>
      <c r="B65" s="16" t="s">
        <v>100</v>
      </c>
      <c r="C65" s="22" t="s">
        <v>101</v>
      </c>
      <c r="D65" s="32">
        <v>4609</v>
      </c>
      <c r="E65" s="16" t="s">
        <v>1</v>
      </c>
      <c r="F65" s="26"/>
      <c r="G65" s="18">
        <f>F65*D65</f>
        <v>0</v>
      </c>
    </row>
    <row r="66" spans="1:7" ht="18" customHeight="1" x14ac:dyDescent="0.3">
      <c r="A66" s="15"/>
      <c r="B66" s="19"/>
      <c r="C66" s="19"/>
      <c r="D66" s="33"/>
      <c r="E66" s="20"/>
      <c r="F66" s="25"/>
      <c r="G66" s="21"/>
    </row>
    <row r="67" spans="1:7" x14ac:dyDescent="0.3">
      <c r="A67" s="15">
        <v>30</v>
      </c>
      <c r="B67" s="16" t="s">
        <v>102</v>
      </c>
      <c r="C67" s="17" t="s">
        <v>103</v>
      </c>
      <c r="D67" s="32">
        <v>3675</v>
      </c>
      <c r="E67" s="16" t="s">
        <v>1</v>
      </c>
      <c r="F67" s="26"/>
      <c r="G67" s="18">
        <f>F67*D67</f>
        <v>0</v>
      </c>
    </row>
    <row r="68" spans="1:7" ht="18" customHeight="1" x14ac:dyDescent="0.3">
      <c r="A68" s="15"/>
      <c r="B68" s="19"/>
      <c r="C68" s="19"/>
      <c r="D68" s="33"/>
      <c r="E68" s="20"/>
      <c r="F68" s="25"/>
      <c r="G68" s="21"/>
    </row>
    <row r="69" spans="1:7" x14ac:dyDescent="0.3">
      <c r="A69" s="15">
        <v>31</v>
      </c>
      <c r="B69" s="16" t="s">
        <v>104</v>
      </c>
      <c r="C69" s="17" t="s">
        <v>105</v>
      </c>
      <c r="D69" s="32">
        <v>6720</v>
      </c>
      <c r="E69" s="16" t="s">
        <v>1</v>
      </c>
      <c r="F69" s="26"/>
      <c r="G69" s="18">
        <f>F69*D69</f>
        <v>0</v>
      </c>
    </row>
    <row r="70" spans="1:7" ht="18" customHeight="1" x14ac:dyDescent="0.3">
      <c r="A70" s="15"/>
      <c r="B70" s="19"/>
      <c r="C70" s="19"/>
      <c r="D70" s="33"/>
      <c r="E70" s="20"/>
      <c r="F70" s="25"/>
      <c r="G70" s="21"/>
    </row>
    <row r="71" spans="1:7" x14ac:dyDescent="0.3">
      <c r="A71" s="15">
        <v>32</v>
      </c>
      <c r="B71" s="16" t="s">
        <v>106</v>
      </c>
      <c r="C71" s="17" t="s">
        <v>107</v>
      </c>
      <c r="D71" s="32">
        <v>115</v>
      </c>
      <c r="E71" s="16" t="s">
        <v>1</v>
      </c>
      <c r="F71" s="26"/>
      <c r="G71" s="18">
        <f>F71*D71</f>
        <v>0</v>
      </c>
    </row>
    <row r="72" spans="1:7" ht="18" customHeight="1" x14ac:dyDescent="0.3">
      <c r="A72" s="15"/>
      <c r="B72" s="19"/>
      <c r="C72" s="19"/>
      <c r="D72" s="33"/>
      <c r="E72" s="20"/>
      <c r="F72" s="25"/>
      <c r="G72" s="21"/>
    </row>
    <row r="73" spans="1:7" x14ac:dyDescent="0.3">
      <c r="A73" s="15">
        <v>33</v>
      </c>
      <c r="B73" s="16" t="s">
        <v>108</v>
      </c>
      <c r="C73" s="17" t="s">
        <v>109</v>
      </c>
      <c r="D73" s="32">
        <v>59</v>
      </c>
      <c r="E73" s="16" t="s">
        <v>3</v>
      </c>
      <c r="F73" s="26"/>
      <c r="G73" s="18">
        <f>F73*D73</f>
        <v>0</v>
      </c>
    </row>
    <row r="74" spans="1:7" ht="18" customHeight="1" x14ac:dyDescent="0.3">
      <c r="A74" s="15"/>
      <c r="B74" s="19"/>
      <c r="C74" s="19"/>
      <c r="D74" s="33"/>
      <c r="E74" s="20"/>
      <c r="F74" s="25"/>
      <c r="G74" s="21"/>
    </row>
    <row r="75" spans="1:7" x14ac:dyDescent="0.3">
      <c r="A75" s="15">
        <v>34</v>
      </c>
      <c r="B75" s="16" t="s">
        <v>110</v>
      </c>
      <c r="C75" s="17" t="s">
        <v>111</v>
      </c>
      <c r="D75" s="32">
        <v>89</v>
      </c>
      <c r="E75" s="16" t="s">
        <v>3</v>
      </c>
      <c r="F75" s="26"/>
      <c r="G75" s="18">
        <f>F75*D75</f>
        <v>0</v>
      </c>
    </row>
    <row r="76" spans="1:7" ht="18" customHeight="1" x14ac:dyDescent="0.3">
      <c r="A76" s="15"/>
      <c r="B76" s="19"/>
      <c r="C76" s="19"/>
      <c r="D76" s="33"/>
      <c r="E76" s="20"/>
      <c r="F76" s="25"/>
      <c r="G76" s="21"/>
    </row>
    <row r="77" spans="1:7" x14ac:dyDescent="0.3">
      <c r="A77" s="15">
        <v>35</v>
      </c>
      <c r="B77" s="16" t="s">
        <v>27</v>
      </c>
      <c r="C77" s="17" t="s">
        <v>26</v>
      </c>
      <c r="D77" s="32">
        <v>226</v>
      </c>
      <c r="E77" s="16" t="s">
        <v>3</v>
      </c>
      <c r="F77" s="26"/>
      <c r="G77" s="18">
        <f>F77*D77</f>
        <v>0</v>
      </c>
    </row>
    <row r="78" spans="1:7" ht="18" customHeight="1" x14ac:dyDescent="0.3">
      <c r="A78" s="15"/>
      <c r="B78" s="19"/>
      <c r="C78" s="19"/>
      <c r="D78" s="33"/>
      <c r="E78" s="20"/>
      <c r="F78" s="25"/>
      <c r="G78" s="21"/>
    </row>
    <row r="79" spans="1:7" x14ac:dyDescent="0.3">
      <c r="A79" s="15">
        <v>36</v>
      </c>
      <c r="B79" s="16" t="s">
        <v>25</v>
      </c>
      <c r="C79" s="17" t="s">
        <v>24</v>
      </c>
      <c r="D79" s="32">
        <v>420</v>
      </c>
      <c r="E79" s="16" t="s">
        <v>3</v>
      </c>
      <c r="F79" s="26"/>
      <c r="G79" s="18">
        <f>F79*D79</f>
        <v>0</v>
      </c>
    </row>
    <row r="80" spans="1:7" ht="18" customHeight="1" x14ac:dyDescent="0.3">
      <c r="A80" s="15"/>
      <c r="B80" s="19"/>
      <c r="C80" s="19"/>
      <c r="D80" s="33"/>
      <c r="E80" s="20"/>
      <c r="F80" s="25"/>
      <c r="G80" s="21"/>
    </row>
    <row r="81" spans="1:7" x14ac:dyDescent="0.3">
      <c r="A81" s="15">
        <v>37</v>
      </c>
      <c r="B81" s="16" t="s">
        <v>112</v>
      </c>
      <c r="C81" s="17" t="s">
        <v>113</v>
      </c>
      <c r="D81" s="32">
        <v>46</v>
      </c>
      <c r="E81" s="16" t="s">
        <v>3</v>
      </c>
      <c r="F81" s="26"/>
      <c r="G81" s="18">
        <f>F81*D81</f>
        <v>0</v>
      </c>
    </row>
    <row r="82" spans="1:7" ht="18" customHeight="1" x14ac:dyDescent="0.3">
      <c r="A82" s="15"/>
      <c r="B82" s="19"/>
      <c r="C82" s="19"/>
      <c r="D82" s="33"/>
      <c r="E82" s="20"/>
      <c r="F82" s="25"/>
      <c r="G82" s="21"/>
    </row>
    <row r="83" spans="1:7" x14ac:dyDescent="0.3">
      <c r="A83" s="15">
        <v>38</v>
      </c>
      <c r="B83" s="16" t="s">
        <v>114</v>
      </c>
      <c r="C83" s="17" t="s">
        <v>115</v>
      </c>
      <c r="D83" s="32">
        <v>127</v>
      </c>
      <c r="E83" s="16" t="s">
        <v>3</v>
      </c>
      <c r="F83" s="26"/>
      <c r="G83" s="18">
        <f>F83*D83</f>
        <v>0</v>
      </c>
    </row>
    <row r="84" spans="1:7" ht="18" customHeight="1" x14ac:dyDescent="0.3">
      <c r="A84" s="15"/>
      <c r="B84" s="19"/>
      <c r="C84" s="19"/>
      <c r="D84" s="33"/>
      <c r="E84" s="20"/>
      <c r="F84" s="25"/>
      <c r="G84" s="21"/>
    </row>
    <row r="85" spans="1:7" x14ac:dyDescent="0.3">
      <c r="A85" s="15">
        <v>39</v>
      </c>
      <c r="B85" s="16" t="s">
        <v>116</v>
      </c>
      <c r="C85" s="17" t="s">
        <v>117</v>
      </c>
      <c r="D85" s="32">
        <v>12</v>
      </c>
      <c r="E85" s="16" t="s">
        <v>3</v>
      </c>
      <c r="F85" s="26"/>
      <c r="G85" s="18">
        <f>F85*D85</f>
        <v>0</v>
      </c>
    </row>
    <row r="86" spans="1:7" ht="18" customHeight="1" x14ac:dyDescent="0.3">
      <c r="A86" s="15"/>
      <c r="B86" s="19"/>
      <c r="C86" s="19"/>
      <c r="D86" s="33"/>
      <c r="E86" s="20"/>
      <c r="F86" s="25"/>
      <c r="G86" s="21"/>
    </row>
    <row r="87" spans="1:7" x14ac:dyDescent="0.3">
      <c r="A87" s="15">
        <v>40</v>
      </c>
      <c r="B87" s="16" t="s">
        <v>118</v>
      </c>
      <c r="C87" s="17" t="s">
        <v>119</v>
      </c>
      <c r="D87" s="32">
        <v>13</v>
      </c>
      <c r="E87" s="16" t="s">
        <v>3</v>
      </c>
      <c r="F87" s="26"/>
      <c r="G87" s="18">
        <f>F87*D87</f>
        <v>0</v>
      </c>
    </row>
    <row r="88" spans="1:7" ht="18" customHeight="1" x14ac:dyDescent="0.3">
      <c r="A88" s="15"/>
      <c r="B88" s="19"/>
      <c r="C88" s="19"/>
      <c r="D88" s="33"/>
      <c r="E88" s="20"/>
      <c r="F88" s="25"/>
      <c r="G88" s="21"/>
    </row>
    <row r="89" spans="1:7" ht="38.25" customHeight="1" x14ac:dyDescent="0.3">
      <c r="A89" s="15">
        <v>41</v>
      </c>
      <c r="B89" s="16" t="s">
        <v>121</v>
      </c>
      <c r="C89" s="22" t="s">
        <v>122</v>
      </c>
      <c r="D89" s="32">
        <v>60</v>
      </c>
      <c r="E89" s="16" t="s">
        <v>3</v>
      </c>
      <c r="F89" s="26"/>
      <c r="G89" s="18">
        <f>F89*D89</f>
        <v>0</v>
      </c>
    </row>
    <row r="90" spans="1:7" ht="18" customHeight="1" x14ac:dyDescent="0.3">
      <c r="A90" s="15"/>
      <c r="B90" s="19"/>
      <c r="C90" s="19"/>
      <c r="D90" s="33"/>
      <c r="E90" s="20"/>
      <c r="F90" s="25"/>
      <c r="G90" s="21"/>
    </row>
    <row r="91" spans="1:7" ht="38.25" customHeight="1" x14ac:dyDescent="0.3">
      <c r="A91" s="15">
        <v>42</v>
      </c>
      <c r="B91" s="16" t="s">
        <v>123</v>
      </c>
      <c r="C91" s="22" t="s">
        <v>124</v>
      </c>
      <c r="D91" s="32">
        <v>571</v>
      </c>
      <c r="E91" s="16" t="s">
        <v>3</v>
      </c>
      <c r="F91" s="26"/>
      <c r="G91" s="18">
        <f>F91*D91</f>
        <v>0</v>
      </c>
    </row>
    <row r="92" spans="1:7" ht="18" customHeight="1" x14ac:dyDescent="0.3">
      <c r="A92" s="15"/>
      <c r="B92" s="19"/>
      <c r="C92" s="19"/>
      <c r="D92" s="33"/>
      <c r="E92" s="20"/>
      <c r="F92" s="25"/>
      <c r="G92" s="21"/>
    </row>
    <row r="93" spans="1:7" ht="38.25" customHeight="1" x14ac:dyDescent="0.3">
      <c r="A93" s="15">
        <v>43</v>
      </c>
      <c r="B93" s="16" t="s">
        <v>125</v>
      </c>
      <c r="C93" s="22" t="s">
        <v>126</v>
      </c>
      <c r="D93" s="32">
        <v>228</v>
      </c>
      <c r="E93" s="16" t="s">
        <v>3</v>
      </c>
      <c r="F93" s="26"/>
      <c r="G93" s="18">
        <f>F93*D93</f>
        <v>0</v>
      </c>
    </row>
    <row r="94" spans="1:7" ht="18" customHeight="1" x14ac:dyDescent="0.3">
      <c r="A94" s="15"/>
      <c r="B94" s="19"/>
      <c r="C94" s="19"/>
      <c r="D94" s="33"/>
      <c r="E94" s="20"/>
      <c r="F94" s="25"/>
      <c r="G94" s="21"/>
    </row>
    <row r="95" spans="1:7" ht="38.25" customHeight="1" x14ac:dyDescent="0.3">
      <c r="A95" s="15">
        <v>44</v>
      </c>
      <c r="B95" s="16" t="s">
        <v>23</v>
      </c>
      <c r="C95" s="22" t="s">
        <v>22</v>
      </c>
      <c r="D95" s="32">
        <v>1</v>
      </c>
      <c r="E95" s="16" t="s">
        <v>2</v>
      </c>
      <c r="F95" s="26"/>
      <c r="G95" s="18">
        <f>F95*D95</f>
        <v>0</v>
      </c>
    </row>
    <row r="96" spans="1:7" ht="18" customHeight="1" x14ac:dyDescent="0.3">
      <c r="A96" s="15"/>
      <c r="B96" s="19"/>
      <c r="C96" s="19"/>
      <c r="D96" s="33"/>
      <c r="E96" s="20"/>
      <c r="F96" s="25"/>
      <c r="G96" s="21"/>
    </row>
    <row r="97" spans="1:8" ht="38.25" customHeight="1" x14ac:dyDescent="0.3">
      <c r="A97" s="15">
        <v>45</v>
      </c>
      <c r="B97" s="16" t="s">
        <v>127</v>
      </c>
      <c r="C97" s="17" t="s">
        <v>128</v>
      </c>
      <c r="D97" s="32">
        <v>7000</v>
      </c>
      <c r="E97" s="16" t="s">
        <v>11</v>
      </c>
      <c r="F97" s="26"/>
      <c r="G97" s="18">
        <f>F97*D97</f>
        <v>0</v>
      </c>
    </row>
    <row r="98" spans="1:8" ht="18" customHeight="1" x14ac:dyDescent="0.3">
      <c r="A98" s="15"/>
      <c r="B98" s="19"/>
      <c r="C98" s="19"/>
      <c r="D98" s="33"/>
      <c r="E98" s="20"/>
      <c r="F98" s="25"/>
      <c r="G98" s="21"/>
    </row>
    <row r="99" spans="1:8" ht="38.25" customHeight="1" x14ac:dyDescent="0.3">
      <c r="A99" s="15">
        <v>46</v>
      </c>
      <c r="B99" s="16" t="s">
        <v>129</v>
      </c>
      <c r="C99" s="17" t="s">
        <v>212</v>
      </c>
      <c r="D99" s="32">
        <v>11445</v>
      </c>
      <c r="E99" s="16" t="s">
        <v>11</v>
      </c>
      <c r="F99" s="26"/>
      <c r="G99" s="18">
        <f>F99*D99</f>
        <v>0</v>
      </c>
      <c r="H99" s="4" t="s">
        <v>178</v>
      </c>
    </row>
    <row r="100" spans="1:8" ht="18" customHeight="1" x14ac:dyDescent="0.3">
      <c r="A100" s="15"/>
      <c r="B100" s="19"/>
      <c r="C100" s="19"/>
      <c r="D100" s="33"/>
      <c r="E100" s="20"/>
      <c r="F100" s="25"/>
      <c r="G100" s="21"/>
    </row>
    <row r="101" spans="1:8" ht="38.25" customHeight="1" x14ac:dyDescent="0.3">
      <c r="A101" s="15">
        <v>47</v>
      </c>
      <c r="B101" s="16" t="s">
        <v>37</v>
      </c>
      <c r="C101" s="17" t="s">
        <v>38</v>
      </c>
      <c r="D101" s="32">
        <v>6029</v>
      </c>
      <c r="E101" s="16" t="s">
        <v>16</v>
      </c>
      <c r="F101" s="26"/>
      <c r="G101" s="18">
        <f>F101*D101</f>
        <v>0</v>
      </c>
    </row>
    <row r="102" spans="1:8" ht="18" customHeight="1" x14ac:dyDescent="0.3">
      <c r="A102" s="15"/>
      <c r="B102" s="19"/>
      <c r="C102" s="19"/>
      <c r="D102" s="33"/>
      <c r="E102" s="20"/>
      <c r="F102" s="25"/>
      <c r="G102" s="21"/>
    </row>
    <row r="103" spans="1:8" ht="38.25" customHeight="1" x14ac:dyDescent="0.3">
      <c r="A103" s="15">
        <v>48</v>
      </c>
      <c r="B103" s="16" t="s">
        <v>131</v>
      </c>
      <c r="C103" s="17" t="s">
        <v>132</v>
      </c>
      <c r="D103" s="32">
        <v>700</v>
      </c>
      <c r="E103" s="16" t="s">
        <v>19</v>
      </c>
      <c r="F103" s="26"/>
      <c r="G103" s="18">
        <f>F103*D103</f>
        <v>0</v>
      </c>
      <c r="H103" s="4" t="s">
        <v>178</v>
      </c>
    </row>
    <row r="104" spans="1:8" ht="18" customHeight="1" x14ac:dyDescent="0.3">
      <c r="A104" s="15"/>
      <c r="B104" s="19"/>
      <c r="C104" s="19"/>
      <c r="D104" s="33"/>
      <c r="E104" s="20"/>
      <c r="F104" s="25"/>
      <c r="G104" s="21"/>
    </row>
    <row r="105" spans="1:8" ht="38.25" customHeight="1" x14ac:dyDescent="0.3">
      <c r="A105" s="15">
        <v>49</v>
      </c>
      <c r="B105" s="16" t="s">
        <v>133</v>
      </c>
      <c r="C105" s="22" t="s">
        <v>134</v>
      </c>
      <c r="D105" s="32">
        <v>2</v>
      </c>
      <c r="E105" s="16" t="s">
        <v>0</v>
      </c>
      <c r="F105" s="26"/>
      <c r="G105" s="18">
        <f>F105*D105</f>
        <v>0</v>
      </c>
    </row>
    <row r="106" spans="1:8" ht="18" customHeight="1" x14ac:dyDescent="0.3">
      <c r="A106" s="15"/>
      <c r="B106" s="19"/>
      <c r="C106" s="19"/>
      <c r="D106" s="33"/>
      <c r="E106" s="20"/>
      <c r="F106" s="25"/>
      <c r="G106" s="21"/>
    </row>
    <row r="107" spans="1:8" ht="38.25" customHeight="1" x14ac:dyDescent="0.3">
      <c r="A107" s="15">
        <v>50</v>
      </c>
      <c r="B107" s="16" t="s">
        <v>135</v>
      </c>
      <c r="C107" s="22" t="s">
        <v>136</v>
      </c>
      <c r="D107" s="32">
        <v>4</v>
      </c>
      <c r="E107" s="16" t="s">
        <v>0</v>
      </c>
      <c r="F107" s="26"/>
      <c r="G107" s="18">
        <f>F107*D107</f>
        <v>0</v>
      </c>
    </row>
    <row r="108" spans="1:8" ht="18" customHeight="1" x14ac:dyDescent="0.3">
      <c r="A108" s="15"/>
      <c r="B108" s="19"/>
      <c r="C108" s="19"/>
      <c r="D108" s="33"/>
      <c r="E108" s="20"/>
      <c r="F108" s="25"/>
      <c r="G108" s="21"/>
    </row>
    <row r="109" spans="1:8" ht="38.25" customHeight="1" x14ac:dyDescent="0.3">
      <c r="A109" s="15">
        <v>51</v>
      </c>
      <c r="B109" s="16" t="s">
        <v>137</v>
      </c>
      <c r="C109" s="22" t="s">
        <v>138</v>
      </c>
      <c r="D109" s="32">
        <v>2</v>
      </c>
      <c r="E109" s="16" t="s">
        <v>0</v>
      </c>
      <c r="F109" s="26"/>
      <c r="G109" s="18">
        <f>F109*D109</f>
        <v>0</v>
      </c>
    </row>
    <row r="110" spans="1:8" ht="18" customHeight="1" x14ac:dyDescent="0.3">
      <c r="A110" s="15"/>
      <c r="B110" s="19"/>
      <c r="C110" s="19"/>
      <c r="D110" s="33"/>
      <c r="E110" s="20"/>
      <c r="F110" s="25"/>
      <c r="G110" s="21"/>
    </row>
    <row r="111" spans="1:8" ht="38.25" customHeight="1" x14ac:dyDescent="0.3">
      <c r="A111" s="15">
        <v>52</v>
      </c>
      <c r="B111" s="16" t="s">
        <v>139</v>
      </c>
      <c r="C111" s="22" t="s">
        <v>140</v>
      </c>
      <c r="D111" s="32">
        <v>3</v>
      </c>
      <c r="E111" s="16" t="s">
        <v>0</v>
      </c>
      <c r="F111" s="26"/>
      <c r="G111" s="18">
        <f>F111*D111</f>
        <v>0</v>
      </c>
    </row>
    <row r="112" spans="1:8" ht="18" customHeight="1" x14ac:dyDescent="0.3">
      <c r="A112" s="15"/>
      <c r="B112" s="19"/>
      <c r="C112" s="19"/>
      <c r="D112" s="33"/>
      <c r="E112" s="20"/>
      <c r="F112" s="25"/>
      <c r="G112" s="21"/>
    </row>
    <row r="113" spans="1:9" ht="38.25" customHeight="1" x14ac:dyDescent="0.3">
      <c r="A113" s="15">
        <v>53</v>
      </c>
      <c r="B113" s="16" t="s">
        <v>141</v>
      </c>
      <c r="C113" s="22" t="s">
        <v>142</v>
      </c>
      <c r="D113" s="32">
        <v>1</v>
      </c>
      <c r="E113" s="16" t="s">
        <v>0</v>
      </c>
      <c r="F113" s="26"/>
      <c r="G113" s="18">
        <f>F113*D113</f>
        <v>0</v>
      </c>
    </row>
    <row r="114" spans="1:9" ht="18" customHeight="1" x14ac:dyDescent="0.3">
      <c r="A114" s="15"/>
      <c r="B114" s="19"/>
      <c r="C114" s="19"/>
      <c r="D114" s="33"/>
      <c r="E114" s="20"/>
      <c r="F114" s="25"/>
      <c r="G114" s="21"/>
    </row>
    <row r="115" spans="1:9" ht="39.6" customHeight="1" x14ac:dyDescent="0.3">
      <c r="A115" s="15">
        <v>54</v>
      </c>
      <c r="B115" s="16" t="s">
        <v>220</v>
      </c>
      <c r="C115" s="22" t="s">
        <v>215</v>
      </c>
      <c r="D115" s="32">
        <v>1</v>
      </c>
      <c r="E115" s="20" t="s">
        <v>0</v>
      </c>
      <c r="F115" s="26"/>
      <c r="G115" s="21"/>
    </row>
    <row r="116" spans="1:9" ht="18" customHeight="1" x14ac:dyDescent="0.3">
      <c r="A116" s="15"/>
      <c r="B116" s="19"/>
      <c r="C116" s="19"/>
      <c r="D116" s="33"/>
      <c r="E116" s="20"/>
      <c r="F116" s="25"/>
      <c r="G116" s="21"/>
    </row>
    <row r="117" spans="1:9" ht="38.25" customHeight="1" x14ac:dyDescent="0.3">
      <c r="A117" s="15">
        <v>55</v>
      </c>
      <c r="B117" s="16" t="s">
        <v>143</v>
      </c>
      <c r="C117" s="22" t="s">
        <v>144</v>
      </c>
      <c r="D117" s="32">
        <v>4</v>
      </c>
      <c r="E117" s="16" t="s">
        <v>0</v>
      </c>
      <c r="F117" s="26"/>
      <c r="G117" s="18">
        <f>F117*D117</f>
        <v>0</v>
      </c>
    </row>
    <row r="118" spans="1:9" ht="18" customHeight="1" x14ac:dyDescent="0.3">
      <c r="A118" s="15"/>
      <c r="B118" s="19"/>
      <c r="C118" s="19"/>
      <c r="D118" s="33"/>
      <c r="E118" s="20"/>
      <c r="F118" s="25"/>
      <c r="G118" s="21"/>
    </row>
    <row r="119" spans="1:9" ht="38.25" customHeight="1" x14ac:dyDescent="0.3">
      <c r="A119" s="15">
        <v>56</v>
      </c>
      <c r="B119" s="16" t="s">
        <v>145</v>
      </c>
      <c r="C119" s="22" t="s">
        <v>146</v>
      </c>
      <c r="D119" s="32">
        <v>1</v>
      </c>
      <c r="E119" s="16" t="s">
        <v>0</v>
      </c>
      <c r="F119" s="26"/>
      <c r="G119" s="18">
        <f>F119*D119</f>
        <v>0</v>
      </c>
      <c r="H119" s="4" t="s">
        <v>178</v>
      </c>
      <c r="I119" s="4" t="s">
        <v>178</v>
      </c>
    </row>
    <row r="120" spans="1:9" ht="18" customHeight="1" x14ac:dyDescent="0.3">
      <c r="A120" s="15"/>
      <c r="B120" s="19"/>
      <c r="C120" s="19"/>
      <c r="D120" s="33"/>
      <c r="E120" s="20"/>
      <c r="F120" s="25"/>
      <c r="G120" s="21"/>
    </row>
    <row r="121" spans="1:9" ht="38.25" customHeight="1" x14ac:dyDescent="0.3">
      <c r="A121" s="15">
        <v>57</v>
      </c>
      <c r="B121" s="16" t="s">
        <v>147</v>
      </c>
      <c r="C121" s="22" t="s">
        <v>148</v>
      </c>
      <c r="D121" s="32">
        <v>1</v>
      </c>
      <c r="E121" s="16" t="s">
        <v>0</v>
      </c>
      <c r="F121" s="26"/>
      <c r="G121" s="18">
        <f>F121*D121</f>
        <v>0</v>
      </c>
    </row>
    <row r="122" spans="1:9" ht="18" customHeight="1" x14ac:dyDescent="0.3">
      <c r="A122" s="15"/>
      <c r="B122" s="19"/>
      <c r="C122" s="19"/>
      <c r="D122" s="33"/>
      <c r="E122" s="20"/>
      <c r="F122" s="25"/>
      <c r="G122" s="21"/>
    </row>
    <row r="123" spans="1:9" ht="38.25" customHeight="1" x14ac:dyDescent="0.3">
      <c r="A123" s="15">
        <v>58</v>
      </c>
      <c r="B123" s="16" t="s">
        <v>151</v>
      </c>
      <c r="C123" s="17" t="s">
        <v>161</v>
      </c>
      <c r="D123" s="32">
        <v>10</v>
      </c>
      <c r="E123" s="16" t="s">
        <v>0</v>
      </c>
      <c r="F123" s="26"/>
      <c r="G123" s="18">
        <f>F123*D123</f>
        <v>0</v>
      </c>
      <c r="H123" s="4" t="s">
        <v>178</v>
      </c>
    </row>
    <row r="124" spans="1:9" ht="18" customHeight="1" x14ac:dyDescent="0.3">
      <c r="A124" s="15"/>
      <c r="B124" s="19"/>
      <c r="C124" s="19"/>
      <c r="D124" s="33"/>
      <c r="E124" s="20"/>
      <c r="F124" s="25"/>
      <c r="G124" s="21"/>
    </row>
    <row r="125" spans="1:9" ht="38.25" customHeight="1" x14ac:dyDescent="0.3">
      <c r="A125" s="15">
        <v>59</v>
      </c>
      <c r="B125" s="16" t="s">
        <v>152</v>
      </c>
      <c r="C125" s="22" t="s">
        <v>162</v>
      </c>
      <c r="D125" s="32">
        <v>17</v>
      </c>
      <c r="E125" s="16" t="s">
        <v>0</v>
      </c>
      <c r="F125" s="26"/>
      <c r="G125" s="18">
        <f>F125*D125</f>
        <v>0</v>
      </c>
    </row>
    <row r="126" spans="1:9" ht="18" customHeight="1" x14ac:dyDescent="0.3">
      <c r="A126" s="15"/>
      <c r="B126" s="19"/>
      <c r="C126" s="19"/>
      <c r="D126" s="33"/>
      <c r="E126" s="20"/>
      <c r="F126" s="25"/>
      <c r="G126" s="21"/>
    </row>
    <row r="127" spans="1:9" ht="38.25" customHeight="1" x14ac:dyDescent="0.3">
      <c r="A127" s="15">
        <v>60</v>
      </c>
      <c r="B127" s="16" t="s">
        <v>21</v>
      </c>
      <c r="C127" s="22" t="s">
        <v>20</v>
      </c>
      <c r="D127" s="32">
        <v>916</v>
      </c>
      <c r="E127" s="16" t="s">
        <v>3</v>
      </c>
      <c r="F127" s="26"/>
      <c r="G127" s="18">
        <f>F127*D127</f>
        <v>0</v>
      </c>
    </row>
    <row r="128" spans="1:9" ht="18" customHeight="1" x14ac:dyDescent="0.3">
      <c r="A128" s="15"/>
      <c r="B128" s="19"/>
      <c r="C128" s="19"/>
      <c r="D128" s="33"/>
      <c r="E128" s="20"/>
      <c r="F128" s="25"/>
      <c r="G128" s="21"/>
    </row>
    <row r="129" spans="1:7" ht="38.25" customHeight="1" x14ac:dyDescent="0.3">
      <c r="A129" s="15">
        <v>61</v>
      </c>
      <c r="B129" s="16" t="s">
        <v>153</v>
      </c>
      <c r="C129" s="22" t="s">
        <v>163</v>
      </c>
      <c r="D129" s="32">
        <v>537</v>
      </c>
      <c r="E129" s="16" t="s">
        <v>3</v>
      </c>
      <c r="F129" s="26"/>
      <c r="G129" s="18">
        <f>F129*D129</f>
        <v>0</v>
      </c>
    </row>
    <row r="130" spans="1:7" ht="18" customHeight="1" x14ac:dyDescent="0.3">
      <c r="A130" s="15"/>
      <c r="B130" s="19"/>
      <c r="C130" s="23"/>
      <c r="D130" s="33"/>
      <c r="E130" s="20"/>
      <c r="F130" s="25"/>
      <c r="G130" s="21"/>
    </row>
    <row r="131" spans="1:7" ht="41.45" customHeight="1" x14ac:dyDescent="0.3">
      <c r="A131" s="15">
        <v>62</v>
      </c>
      <c r="B131" s="16" t="s">
        <v>154</v>
      </c>
      <c r="C131" s="22" t="s">
        <v>164</v>
      </c>
      <c r="D131" s="32">
        <v>3</v>
      </c>
      <c r="E131" s="16" t="s">
        <v>0</v>
      </c>
      <c r="F131" s="26"/>
      <c r="G131" s="18">
        <f>F131*D131</f>
        <v>0</v>
      </c>
    </row>
    <row r="132" spans="1:7" ht="18" customHeight="1" x14ac:dyDescent="0.3">
      <c r="A132" s="15"/>
      <c r="B132" s="19"/>
      <c r="C132" s="19"/>
      <c r="D132" s="33"/>
      <c r="E132" s="20"/>
      <c r="F132" s="25"/>
      <c r="G132" s="21"/>
    </row>
    <row r="133" spans="1:7" ht="38.25" customHeight="1" x14ac:dyDescent="0.3">
      <c r="A133" s="15">
        <v>63</v>
      </c>
      <c r="B133" s="16" t="s">
        <v>155</v>
      </c>
      <c r="C133" s="17" t="s">
        <v>165</v>
      </c>
      <c r="D133" s="32">
        <v>1</v>
      </c>
      <c r="E133" s="16" t="s">
        <v>0</v>
      </c>
      <c r="F133" s="26"/>
      <c r="G133" s="18">
        <f>F133*D133</f>
        <v>0</v>
      </c>
    </row>
    <row r="134" spans="1:7" ht="18" customHeight="1" x14ac:dyDescent="0.3">
      <c r="A134" s="15"/>
      <c r="B134" s="19"/>
      <c r="C134" s="19"/>
      <c r="D134" s="33"/>
      <c r="E134" s="20"/>
      <c r="F134" s="25"/>
      <c r="G134" s="21"/>
    </row>
    <row r="135" spans="1:7" ht="38.25" customHeight="1" x14ac:dyDescent="0.3">
      <c r="A135" s="15">
        <v>64</v>
      </c>
      <c r="B135" s="16" t="s">
        <v>221</v>
      </c>
      <c r="C135" s="17" t="s">
        <v>219</v>
      </c>
      <c r="D135" s="32">
        <v>5000</v>
      </c>
      <c r="E135" s="16" t="s">
        <v>19</v>
      </c>
      <c r="F135" s="26"/>
      <c r="G135" s="18">
        <f>F135*D135</f>
        <v>0</v>
      </c>
    </row>
    <row r="136" spans="1:7" ht="18" customHeight="1" x14ac:dyDescent="0.3">
      <c r="A136" s="15"/>
      <c r="B136" s="19"/>
      <c r="C136" s="19"/>
      <c r="D136" s="33"/>
      <c r="E136" s="20"/>
      <c r="F136" s="25"/>
      <c r="G136" s="21"/>
    </row>
    <row r="137" spans="1:7" ht="38.25" customHeight="1" x14ac:dyDescent="0.3">
      <c r="A137" s="15">
        <v>65</v>
      </c>
      <c r="B137" s="16" t="s">
        <v>156</v>
      </c>
      <c r="C137" s="17" t="s">
        <v>166</v>
      </c>
      <c r="D137" s="32">
        <v>7500</v>
      </c>
      <c r="E137" s="16" t="s">
        <v>19</v>
      </c>
      <c r="F137" s="26"/>
      <c r="G137" s="18"/>
    </row>
    <row r="138" spans="1:7" ht="18" customHeight="1" x14ac:dyDescent="0.3">
      <c r="A138" s="15"/>
      <c r="B138" s="19"/>
      <c r="C138" s="45" t="s">
        <v>178</v>
      </c>
      <c r="D138" s="33"/>
      <c r="E138" s="20"/>
      <c r="F138" s="25"/>
      <c r="G138" s="21"/>
    </row>
    <row r="139" spans="1:7" ht="38.25" customHeight="1" x14ac:dyDescent="0.3">
      <c r="A139" s="15">
        <v>66</v>
      </c>
      <c r="B139" s="16" t="s">
        <v>18</v>
      </c>
      <c r="C139" s="17" t="s">
        <v>17</v>
      </c>
      <c r="D139" s="32">
        <v>13</v>
      </c>
      <c r="E139" s="16" t="s">
        <v>173</v>
      </c>
      <c r="F139" s="26"/>
      <c r="G139" s="18">
        <f>F139*D139</f>
        <v>0</v>
      </c>
    </row>
    <row r="140" spans="1:7" ht="18" customHeight="1" x14ac:dyDescent="0.3">
      <c r="A140" s="15"/>
      <c r="B140" s="19"/>
      <c r="C140" s="19"/>
      <c r="D140" s="33"/>
      <c r="E140" s="20"/>
      <c r="F140" s="25"/>
      <c r="G140" s="21"/>
    </row>
    <row r="141" spans="1:7" ht="38.25" customHeight="1" x14ac:dyDescent="0.3">
      <c r="A141" s="15">
        <v>67</v>
      </c>
      <c r="B141" s="16" t="s">
        <v>157</v>
      </c>
      <c r="C141" s="17" t="s">
        <v>167</v>
      </c>
      <c r="D141" s="32">
        <v>62462</v>
      </c>
      <c r="E141" s="16" t="s">
        <v>16</v>
      </c>
      <c r="F141" s="26"/>
      <c r="G141" s="18">
        <f>F141*D141</f>
        <v>0</v>
      </c>
    </row>
    <row r="142" spans="1:7" ht="18" customHeight="1" x14ac:dyDescent="0.3">
      <c r="A142" s="15"/>
      <c r="B142" s="19"/>
      <c r="C142" s="19"/>
      <c r="D142" s="33"/>
      <c r="E142" s="20"/>
      <c r="F142" s="25"/>
      <c r="G142" s="21"/>
    </row>
    <row r="143" spans="1:7" ht="38.25" customHeight="1" x14ac:dyDescent="0.3">
      <c r="A143" s="15">
        <v>68</v>
      </c>
      <c r="B143" s="16" t="s">
        <v>15</v>
      </c>
      <c r="C143" s="17" t="s">
        <v>14</v>
      </c>
      <c r="D143" s="32">
        <v>13</v>
      </c>
      <c r="E143" s="16" t="s">
        <v>173</v>
      </c>
      <c r="F143" s="26"/>
      <c r="G143" s="18">
        <f>F143*D143</f>
        <v>0</v>
      </c>
    </row>
    <row r="144" spans="1:7" x14ac:dyDescent="0.3">
      <c r="A144" s="15"/>
      <c r="B144" s="19"/>
      <c r="C144" s="19"/>
      <c r="D144" s="33"/>
      <c r="E144" s="20"/>
      <c r="F144" s="25"/>
      <c r="G144" s="21"/>
    </row>
    <row r="145" spans="1:7" x14ac:dyDescent="0.3">
      <c r="A145" s="15">
        <v>69</v>
      </c>
      <c r="B145" s="16" t="s">
        <v>13</v>
      </c>
      <c r="C145" s="17" t="s">
        <v>12</v>
      </c>
      <c r="D145" s="32">
        <v>13</v>
      </c>
      <c r="E145" s="16" t="s">
        <v>11</v>
      </c>
      <c r="F145" s="26"/>
      <c r="G145" s="18">
        <f>F145*D145</f>
        <v>0</v>
      </c>
    </row>
    <row r="146" spans="1:7" x14ac:dyDescent="0.3">
      <c r="A146" s="15"/>
      <c r="B146" s="19"/>
      <c r="C146" s="19"/>
      <c r="D146" s="33"/>
      <c r="E146" s="20"/>
      <c r="F146" s="25"/>
      <c r="G146" s="21"/>
    </row>
    <row r="147" spans="1:7" x14ac:dyDescent="0.3">
      <c r="A147" s="15">
        <v>70</v>
      </c>
      <c r="B147" s="16" t="s">
        <v>10</v>
      </c>
      <c r="C147" s="22" t="s">
        <v>9</v>
      </c>
      <c r="D147" s="32">
        <v>9081</v>
      </c>
      <c r="E147" s="16" t="s">
        <v>3</v>
      </c>
      <c r="F147" s="26"/>
      <c r="G147" s="18">
        <f>F147*D147</f>
        <v>0</v>
      </c>
    </row>
    <row r="148" spans="1:7" x14ac:dyDescent="0.3">
      <c r="A148" s="15"/>
      <c r="B148" s="15"/>
      <c r="C148" s="15"/>
      <c r="D148" s="34"/>
      <c r="E148" s="15"/>
      <c r="F148" s="15"/>
      <c r="G148" s="15"/>
    </row>
    <row r="149" spans="1:7" ht="40.5" x14ac:dyDescent="0.3">
      <c r="A149" s="15">
        <v>71</v>
      </c>
      <c r="B149" s="15" t="s">
        <v>36</v>
      </c>
      <c r="C149" s="29" t="s">
        <v>43</v>
      </c>
      <c r="D149" s="34">
        <v>240</v>
      </c>
      <c r="E149" s="15" t="s">
        <v>11</v>
      </c>
      <c r="F149" s="26"/>
      <c r="G149" s="28">
        <f>F149*D149</f>
        <v>0</v>
      </c>
    </row>
    <row r="150" spans="1:7" x14ac:dyDescent="0.3">
      <c r="A150" s="15"/>
      <c r="B150" s="15"/>
      <c r="C150" s="29"/>
      <c r="D150" s="34"/>
      <c r="E150" s="15"/>
      <c r="F150" s="31"/>
      <c r="G150" s="28"/>
    </row>
    <row r="151" spans="1:7" x14ac:dyDescent="0.3">
      <c r="A151" s="15">
        <v>72</v>
      </c>
      <c r="B151" s="15" t="s">
        <v>8</v>
      </c>
      <c r="C151" s="29" t="s">
        <v>7</v>
      </c>
      <c r="D151" s="34">
        <v>9081</v>
      </c>
      <c r="E151" s="15" t="s">
        <v>3</v>
      </c>
      <c r="F151" s="26"/>
      <c r="G151" s="28">
        <f>F151*D151</f>
        <v>0</v>
      </c>
    </row>
    <row r="152" spans="1:7" x14ac:dyDescent="0.3">
      <c r="A152" s="15"/>
      <c r="B152" s="15"/>
      <c r="C152" s="29"/>
      <c r="D152" s="34"/>
      <c r="E152" s="15"/>
      <c r="F152" s="31"/>
      <c r="G152" s="28"/>
    </row>
    <row r="153" spans="1:7" x14ac:dyDescent="0.3">
      <c r="A153" s="15">
        <v>73</v>
      </c>
      <c r="B153" s="15" t="s">
        <v>6</v>
      </c>
      <c r="C153" s="29" t="s">
        <v>168</v>
      </c>
      <c r="D153" s="34">
        <v>35</v>
      </c>
      <c r="E153" s="15" t="s">
        <v>0</v>
      </c>
      <c r="F153" s="26"/>
      <c r="G153" s="28">
        <f t="shared" ref="G153:G173" si="0">F153*D153</f>
        <v>0</v>
      </c>
    </row>
    <row r="154" spans="1:7" x14ac:dyDescent="0.3">
      <c r="A154" s="15"/>
      <c r="B154" s="15"/>
      <c r="C154" s="29"/>
      <c r="D154" s="34"/>
      <c r="E154" s="15"/>
      <c r="F154" s="31"/>
      <c r="G154" s="28"/>
    </row>
    <row r="155" spans="1:7" x14ac:dyDescent="0.3">
      <c r="A155" s="15">
        <v>74</v>
      </c>
      <c r="B155" s="15" t="s">
        <v>158</v>
      </c>
      <c r="C155" s="29" t="s">
        <v>169</v>
      </c>
      <c r="D155" s="34">
        <v>288</v>
      </c>
      <c r="E155" s="15" t="s">
        <v>3</v>
      </c>
      <c r="F155" s="26"/>
      <c r="G155" s="28">
        <f t="shared" si="0"/>
        <v>0</v>
      </c>
    </row>
    <row r="156" spans="1:7" x14ac:dyDescent="0.3">
      <c r="A156" s="15"/>
      <c r="B156" s="15"/>
      <c r="C156" s="29"/>
      <c r="D156" s="34"/>
      <c r="E156" s="15"/>
      <c r="F156" s="31"/>
      <c r="G156" s="28"/>
    </row>
    <row r="157" spans="1:7" x14ac:dyDescent="0.3">
      <c r="A157" s="15">
        <v>75</v>
      </c>
      <c r="B157" s="15" t="s">
        <v>159</v>
      </c>
      <c r="C157" s="29" t="s">
        <v>170</v>
      </c>
      <c r="D157" s="34">
        <v>6222</v>
      </c>
      <c r="E157" s="15" t="s">
        <v>3</v>
      </c>
      <c r="F157" s="26"/>
      <c r="G157" s="28">
        <f t="shared" si="0"/>
        <v>0</v>
      </c>
    </row>
    <row r="158" spans="1:7" x14ac:dyDescent="0.3">
      <c r="A158" s="15"/>
      <c r="B158" s="15"/>
      <c r="C158" s="29"/>
      <c r="D158" s="34"/>
      <c r="E158" s="15"/>
      <c r="F158" s="31"/>
      <c r="G158" s="28"/>
    </row>
    <row r="159" spans="1:7" x14ac:dyDescent="0.3">
      <c r="A159" s="15">
        <v>76</v>
      </c>
      <c r="B159" s="15" t="s">
        <v>5</v>
      </c>
      <c r="C159" s="29" t="s">
        <v>4</v>
      </c>
      <c r="D159" s="34">
        <v>1</v>
      </c>
      <c r="E159" s="15" t="s">
        <v>2</v>
      </c>
      <c r="F159" s="26"/>
      <c r="G159" s="28">
        <f t="shared" si="0"/>
        <v>0</v>
      </c>
    </row>
    <row r="160" spans="1:7" x14ac:dyDescent="0.3">
      <c r="A160" s="15"/>
      <c r="B160" s="15"/>
      <c r="C160" s="29"/>
      <c r="D160" s="34"/>
      <c r="E160" s="15"/>
      <c r="F160" s="31"/>
      <c r="G160" s="28"/>
    </row>
    <row r="161" spans="1:7" x14ac:dyDescent="0.3">
      <c r="A161" s="15">
        <v>77</v>
      </c>
      <c r="B161" s="15" t="s">
        <v>160</v>
      </c>
      <c r="C161" s="29" t="s">
        <v>171</v>
      </c>
      <c r="D161" s="34">
        <v>3000</v>
      </c>
      <c r="E161" s="15" t="s">
        <v>174</v>
      </c>
      <c r="F161" s="26"/>
      <c r="G161" s="28">
        <f t="shared" si="0"/>
        <v>0</v>
      </c>
    </row>
    <row r="162" spans="1:7" x14ac:dyDescent="0.3">
      <c r="A162" s="15"/>
      <c r="B162" s="15"/>
      <c r="C162" s="29"/>
      <c r="D162" s="34"/>
      <c r="E162" s="15"/>
      <c r="F162" s="38"/>
      <c r="G162" s="28"/>
    </row>
    <row r="163" spans="1:7" x14ac:dyDescent="0.3">
      <c r="A163" s="15"/>
      <c r="B163" s="15"/>
      <c r="C163" s="15" t="s">
        <v>194</v>
      </c>
      <c r="D163" s="34"/>
      <c r="E163" s="15"/>
      <c r="F163" s="38"/>
      <c r="G163" s="28"/>
    </row>
    <row r="164" spans="1:7" x14ac:dyDescent="0.3">
      <c r="A164" s="15"/>
      <c r="B164" s="15"/>
      <c r="C164" s="29"/>
      <c r="D164" s="34"/>
      <c r="E164" s="15"/>
      <c r="F164" s="38"/>
      <c r="G164" s="28"/>
    </row>
    <row r="165" spans="1:7" x14ac:dyDescent="0.3">
      <c r="A165" s="15">
        <v>78</v>
      </c>
      <c r="B165" s="15" t="s">
        <v>176</v>
      </c>
      <c r="C165" s="29" t="s">
        <v>217</v>
      </c>
      <c r="D165" s="34">
        <v>6222</v>
      </c>
      <c r="E165" s="15" t="s">
        <v>3</v>
      </c>
      <c r="F165" s="26"/>
      <c r="G165" s="28">
        <f t="shared" si="0"/>
        <v>0</v>
      </c>
    </row>
    <row r="166" spans="1:7" x14ac:dyDescent="0.3">
      <c r="A166" s="15"/>
      <c r="B166" s="15"/>
      <c r="C166" s="29"/>
      <c r="D166" s="34"/>
      <c r="E166" s="15"/>
      <c r="F166" s="31"/>
      <c r="G166" s="28"/>
    </row>
    <row r="167" spans="1:7" ht="182.25" x14ac:dyDescent="0.3">
      <c r="A167" s="15">
        <v>79</v>
      </c>
      <c r="B167" s="15" t="s">
        <v>177</v>
      </c>
      <c r="C167" s="29" t="s">
        <v>216</v>
      </c>
      <c r="D167" s="34">
        <v>1200</v>
      </c>
      <c r="E167" s="15" t="s">
        <v>3</v>
      </c>
      <c r="F167" s="26"/>
      <c r="G167" s="28">
        <f t="shared" si="0"/>
        <v>0</v>
      </c>
    </row>
    <row r="168" spans="1:7" x14ac:dyDescent="0.3">
      <c r="A168" s="15"/>
      <c r="B168" s="15" t="s">
        <v>178</v>
      </c>
      <c r="C168" s="29"/>
      <c r="D168" s="34"/>
      <c r="E168" s="15"/>
      <c r="F168" s="31"/>
      <c r="G168" s="28"/>
    </row>
    <row r="169" spans="1:7" ht="81" x14ac:dyDescent="0.3">
      <c r="A169" s="15">
        <v>80</v>
      </c>
      <c r="B169" s="15" t="s">
        <v>179</v>
      </c>
      <c r="C169" s="29" t="s">
        <v>222</v>
      </c>
      <c r="D169" s="34">
        <v>6</v>
      </c>
      <c r="E169" s="15" t="s">
        <v>0</v>
      </c>
      <c r="F169" s="26"/>
      <c r="G169" s="28">
        <f>F169*D169</f>
        <v>0</v>
      </c>
    </row>
    <row r="170" spans="1:7" x14ac:dyDescent="0.3">
      <c r="A170" s="15"/>
      <c r="B170" s="15"/>
      <c r="C170" s="29"/>
      <c r="D170" s="34"/>
      <c r="E170" s="15"/>
      <c r="F170" s="31"/>
      <c r="G170" s="28"/>
    </row>
    <row r="171" spans="1:7" ht="101.25" x14ac:dyDescent="0.3">
      <c r="A171" s="15">
        <v>81</v>
      </c>
      <c r="B171" s="15" t="s">
        <v>180</v>
      </c>
      <c r="C171" s="29" t="s">
        <v>223</v>
      </c>
      <c r="D171" s="34">
        <v>51012</v>
      </c>
      <c r="E171" s="15" t="s">
        <v>1</v>
      </c>
      <c r="F171" s="26"/>
      <c r="G171" s="28">
        <f t="shared" si="0"/>
        <v>0</v>
      </c>
    </row>
    <row r="172" spans="1:7" x14ac:dyDescent="0.3">
      <c r="A172" s="15"/>
      <c r="B172" s="15"/>
      <c r="C172" s="29"/>
      <c r="D172" s="34"/>
      <c r="E172" s="15"/>
      <c r="F172" s="38"/>
      <c r="G172" s="28"/>
    </row>
    <row r="173" spans="1:7" ht="40.5" x14ac:dyDescent="0.3">
      <c r="A173" s="15">
        <v>82</v>
      </c>
      <c r="B173" s="15" t="s">
        <v>191</v>
      </c>
      <c r="C173" s="29" t="s">
        <v>203</v>
      </c>
      <c r="D173" s="34">
        <v>1</v>
      </c>
      <c r="E173" s="15" t="s">
        <v>2</v>
      </c>
      <c r="F173" s="26">
        <v>390000</v>
      </c>
      <c r="G173" s="28">
        <f t="shared" si="0"/>
        <v>390000</v>
      </c>
    </row>
    <row r="174" spans="1:7" x14ac:dyDescent="0.3">
      <c r="A174" s="15"/>
      <c r="B174" s="15"/>
      <c r="C174" s="29"/>
      <c r="D174" s="34"/>
      <c r="E174" s="15"/>
      <c r="F174" s="31"/>
      <c r="G174" s="28"/>
    </row>
    <row r="175" spans="1:7" ht="40.5" x14ac:dyDescent="0.3">
      <c r="A175" s="15">
        <v>83</v>
      </c>
      <c r="B175" s="15" t="s">
        <v>192</v>
      </c>
      <c r="C175" s="29" t="s">
        <v>200</v>
      </c>
      <c r="D175" s="34">
        <v>1</v>
      </c>
      <c r="E175" s="15" t="s">
        <v>2</v>
      </c>
      <c r="F175" s="26">
        <v>900000</v>
      </c>
      <c r="G175" s="28">
        <f t="shared" ref="G175" si="1">F175*D175</f>
        <v>900000</v>
      </c>
    </row>
    <row r="176" spans="1:7" x14ac:dyDescent="0.3">
      <c r="A176" s="15"/>
      <c r="B176" s="15" t="s">
        <v>178</v>
      </c>
      <c r="C176" s="29"/>
      <c r="D176" s="34" t="s">
        <v>178</v>
      </c>
      <c r="E176" s="15"/>
      <c r="F176" s="31"/>
      <c r="G176" s="28"/>
    </row>
    <row r="177" spans="1:7" ht="40.5" x14ac:dyDescent="0.3">
      <c r="A177" s="15">
        <v>84</v>
      </c>
      <c r="B177" s="15" t="s">
        <v>193</v>
      </c>
      <c r="C177" s="29" t="s">
        <v>211</v>
      </c>
      <c r="D177" s="34">
        <v>125</v>
      </c>
      <c r="E177" s="15" t="s">
        <v>19</v>
      </c>
      <c r="F177" s="26"/>
      <c r="G177" s="28">
        <f t="shared" ref="G177" si="2">F177*D177</f>
        <v>0</v>
      </c>
    </row>
    <row r="178" spans="1:7" x14ac:dyDescent="0.3">
      <c r="A178" s="15"/>
      <c r="B178" s="15"/>
      <c r="C178" s="29"/>
      <c r="D178" s="34" t="s">
        <v>178</v>
      </c>
      <c r="E178" s="15"/>
      <c r="F178" s="38"/>
      <c r="G178" s="28"/>
    </row>
    <row r="179" spans="1:7" ht="40.5" x14ac:dyDescent="0.3">
      <c r="A179" s="15">
        <v>85</v>
      </c>
      <c r="B179" s="15" t="s">
        <v>206</v>
      </c>
      <c r="C179" s="29" t="s">
        <v>202</v>
      </c>
      <c r="D179" s="34">
        <v>75</v>
      </c>
      <c r="E179" s="15" t="s">
        <v>19</v>
      </c>
      <c r="F179" s="26"/>
      <c r="G179" s="28">
        <f t="shared" ref="G179" si="3">F179*D179</f>
        <v>0</v>
      </c>
    </row>
    <row r="180" spans="1:7" x14ac:dyDescent="0.3">
      <c r="A180" s="15"/>
      <c r="B180" s="15"/>
      <c r="C180" s="29"/>
      <c r="D180" s="34"/>
      <c r="E180" s="15"/>
      <c r="F180" s="31"/>
      <c r="G180" s="28"/>
    </row>
    <row r="181" spans="1:7" ht="40.5" x14ac:dyDescent="0.3">
      <c r="A181" s="15">
        <v>86</v>
      </c>
      <c r="B181" s="15" t="s">
        <v>207</v>
      </c>
      <c r="C181" s="29" t="s">
        <v>218</v>
      </c>
      <c r="D181" s="34">
        <v>1</v>
      </c>
      <c r="E181" s="15" t="s">
        <v>2</v>
      </c>
      <c r="F181" s="26">
        <v>100000</v>
      </c>
      <c r="G181" s="28">
        <f>F181*D181</f>
        <v>100000</v>
      </c>
    </row>
    <row r="182" spans="1:7" x14ac:dyDescent="0.3">
      <c r="A182" s="15"/>
      <c r="B182" s="15"/>
      <c r="C182" s="29"/>
      <c r="D182" s="34"/>
      <c r="E182" s="15"/>
      <c r="F182" s="38"/>
      <c r="G182" s="28"/>
    </row>
    <row r="183" spans="1:7" ht="72.75" customHeight="1" thickBot="1" x14ac:dyDescent="0.35">
      <c r="C183" s="46" t="s">
        <v>44</v>
      </c>
      <c r="D183" s="6"/>
      <c r="E183" s="7"/>
      <c r="F183" s="8"/>
      <c r="G183" s="47">
        <f>SUM(G8:G181)</f>
        <v>1390000</v>
      </c>
    </row>
    <row r="184" spans="1:7" ht="102" thickBot="1" x14ac:dyDescent="0.35">
      <c r="C184" s="9" t="s">
        <v>45</v>
      </c>
      <c r="D184" s="10"/>
      <c r="E184" s="11"/>
      <c r="F184" s="12"/>
      <c r="G184" s="13"/>
    </row>
    <row r="185" spans="1:7" ht="81.75" thickBot="1" x14ac:dyDescent="0.4">
      <c r="C185" s="27" t="s">
        <v>46</v>
      </c>
      <c r="D185" s="10"/>
      <c r="E185" s="14"/>
      <c r="F185" s="14"/>
      <c r="G185" s="14"/>
    </row>
    <row r="186" spans="1:7" x14ac:dyDescent="0.3">
      <c r="C186" s="1"/>
    </row>
  </sheetData>
  <sheetProtection algorithmName="SHA-512" hashValue="xVFViHrUPPyIHhXj12W83Frg/JqVLTKDkVh77UmGxEiysg+qlMDqIjGrbQQ1j0H++zROKDGvBwBi29zFTrdf0w==" saltValue="1SRmFWT6Fk93iqclW7haeQ==" spinCount="100000" sheet="1" objects="1" scenarios="1"/>
  <mergeCells count="4">
    <mergeCell ref="B2:D2"/>
    <mergeCell ref="B3:D3"/>
    <mergeCell ref="B4:D4"/>
    <mergeCell ref="B6:D6"/>
  </mergeCells>
  <printOptions horizontalCentered="1" gridLines="1"/>
  <pageMargins left="1" right="1" top="1" bottom="1" header="0.5" footer="0.5"/>
  <pageSetup scale="74" fitToHeight="0" orientation="landscape" r:id="rId1"/>
  <headerFooter alignWithMargins="0"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FB7A96-FD67-45E9-AB62-4A31EE4342B2}">
  <sheetPr>
    <pageSetUpPr fitToPage="1"/>
  </sheetPr>
  <dimension ref="A1:G201"/>
  <sheetViews>
    <sheetView zoomScale="90" zoomScaleNormal="90" zoomScaleSheetLayoutView="40" workbookViewId="0">
      <selection activeCell="A5" sqref="A5:G202"/>
    </sheetView>
  </sheetViews>
  <sheetFormatPr defaultColWidth="9.140625" defaultRowHeight="20.25" x14ac:dyDescent="0.3"/>
  <cols>
    <col min="1" max="1" width="8.7109375" style="3" customWidth="1"/>
    <col min="2" max="2" width="14.5703125" style="3" bestFit="1" customWidth="1"/>
    <col min="3" max="3" width="55.7109375" style="5" customWidth="1"/>
    <col min="4" max="4" width="14" style="5" bestFit="1" customWidth="1"/>
    <col min="5" max="5" width="14.42578125" style="4" bestFit="1" customWidth="1"/>
    <col min="6" max="6" width="24.85546875" style="4" bestFit="1" customWidth="1"/>
    <col min="7" max="7" width="22.42578125" style="4" bestFit="1" customWidth="1"/>
    <col min="8" max="8" width="47.7109375" style="4" customWidth="1"/>
    <col min="9" max="9" width="17.28515625" style="4" customWidth="1"/>
    <col min="10" max="10" width="14.42578125" style="4" customWidth="1"/>
    <col min="11" max="11" width="13.42578125" style="4" customWidth="1"/>
    <col min="12" max="16384" width="9.140625" style="4"/>
  </cols>
  <sheetData>
    <row r="1" spans="1:7" x14ac:dyDescent="0.3">
      <c r="C1" s="1" t="s">
        <v>50</v>
      </c>
    </row>
    <row r="2" spans="1:7" ht="15" customHeight="1" x14ac:dyDescent="0.3">
      <c r="B2" s="58"/>
      <c r="C2" s="58"/>
      <c r="D2" s="58"/>
    </row>
    <row r="3" spans="1:7" ht="52.5" customHeight="1" x14ac:dyDescent="0.3">
      <c r="B3" s="58" t="s">
        <v>51</v>
      </c>
      <c r="C3" s="58"/>
      <c r="D3" s="58"/>
      <c r="F3" s="1"/>
    </row>
    <row r="4" spans="1:7" ht="37.5" customHeight="1" x14ac:dyDescent="0.3">
      <c r="B4" s="58" t="s">
        <v>52</v>
      </c>
      <c r="C4" s="58"/>
      <c r="D4" s="58"/>
    </row>
    <row r="5" spans="1:7" x14ac:dyDescent="0.3">
      <c r="C5" s="1"/>
      <c r="D5" s="1"/>
    </row>
    <row r="6" spans="1:7" ht="30.75" customHeight="1" thickBot="1" x14ac:dyDescent="0.35">
      <c r="B6" s="58" t="s">
        <v>48</v>
      </c>
      <c r="C6" s="58"/>
      <c r="D6" s="58"/>
      <c r="F6" s="2"/>
    </row>
    <row r="7" spans="1:7" s="2" customFormat="1" ht="41.25" thickBot="1" x14ac:dyDescent="0.35">
      <c r="A7" s="24" t="s">
        <v>35</v>
      </c>
      <c r="B7" s="24" t="s">
        <v>47</v>
      </c>
      <c r="C7" s="24" t="s">
        <v>34</v>
      </c>
      <c r="D7" s="24" t="s">
        <v>39</v>
      </c>
      <c r="E7" s="24" t="s">
        <v>40</v>
      </c>
      <c r="F7" s="24" t="s">
        <v>41</v>
      </c>
      <c r="G7" s="24" t="s">
        <v>42</v>
      </c>
    </row>
    <row r="8" spans="1:7" ht="38.25" customHeight="1" x14ac:dyDescent="0.3">
      <c r="A8" s="15">
        <v>1</v>
      </c>
      <c r="B8" s="16" t="s">
        <v>53</v>
      </c>
      <c r="C8" s="22" t="s">
        <v>54</v>
      </c>
      <c r="D8" s="32">
        <v>1</v>
      </c>
      <c r="E8" s="16" t="s">
        <v>2</v>
      </c>
      <c r="F8" s="26">
        <v>30000</v>
      </c>
      <c r="G8" s="18">
        <f>F8*D8</f>
        <v>30000</v>
      </c>
    </row>
    <row r="9" spans="1:7" ht="18" customHeight="1" x14ac:dyDescent="0.3">
      <c r="A9" s="15"/>
      <c r="B9" s="19"/>
      <c r="C9" s="19"/>
      <c r="D9" s="33"/>
      <c r="E9" s="20"/>
      <c r="F9" s="25" t="s">
        <v>178</v>
      </c>
      <c r="G9" s="21"/>
    </row>
    <row r="10" spans="1:7" x14ac:dyDescent="0.3">
      <c r="A10" s="15">
        <v>2</v>
      </c>
      <c r="B10" s="16" t="s">
        <v>55</v>
      </c>
      <c r="C10" s="39" t="s">
        <v>56</v>
      </c>
      <c r="D10" s="32">
        <v>13290</v>
      </c>
      <c r="E10" s="16" t="s">
        <v>16</v>
      </c>
      <c r="F10" s="26">
        <v>10.32</v>
      </c>
      <c r="G10" s="18">
        <f>F10*D10</f>
        <v>137152.80000000002</v>
      </c>
    </row>
    <row r="11" spans="1:7" ht="18" customHeight="1" x14ac:dyDescent="0.3">
      <c r="A11" s="15"/>
      <c r="B11" s="19"/>
      <c r="C11" s="19"/>
      <c r="D11" s="33"/>
      <c r="E11" s="20"/>
      <c r="F11" s="25"/>
      <c r="G11" s="21"/>
    </row>
    <row r="12" spans="1:7" x14ac:dyDescent="0.3">
      <c r="A12" s="15">
        <v>3</v>
      </c>
      <c r="B12" s="16" t="s">
        <v>57</v>
      </c>
      <c r="C12" s="17" t="s">
        <v>58</v>
      </c>
      <c r="D12" s="32">
        <v>2264</v>
      </c>
      <c r="E12" s="16" t="s">
        <v>16</v>
      </c>
      <c r="F12" s="26">
        <v>10.33</v>
      </c>
      <c r="G12" s="18">
        <f>F12*D12</f>
        <v>23387.119999999999</v>
      </c>
    </row>
    <row r="13" spans="1:7" ht="18" customHeight="1" x14ac:dyDescent="0.3">
      <c r="A13" s="15"/>
      <c r="B13" s="19"/>
      <c r="C13" s="19"/>
      <c r="D13" s="33"/>
      <c r="E13" s="20"/>
      <c r="F13" s="25"/>
      <c r="G13" s="21"/>
    </row>
    <row r="14" spans="1:7" x14ac:dyDescent="0.3">
      <c r="A14" s="15">
        <v>4</v>
      </c>
      <c r="B14" s="16" t="s">
        <v>59</v>
      </c>
      <c r="C14" s="17" t="s">
        <v>60</v>
      </c>
      <c r="D14" s="32">
        <v>3138</v>
      </c>
      <c r="E14" s="16" t="s">
        <v>16</v>
      </c>
      <c r="F14" s="26">
        <v>6.75</v>
      </c>
      <c r="G14" s="18">
        <f>F14*D14</f>
        <v>21181.5</v>
      </c>
    </row>
    <row r="15" spans="1:7" ht="18" customHeight="1" x14ac:dyDescent="0.3">
      <c r="A15" s="15"/>
      <c r="B15" s="19"/>
      <c r="C15" s="19"/>
      <c r="D15" s="33"/>
      <c r="E15" s="20"/>
      <c r="F15" s="25"/>
      <c r="G15" s="21"/>
    </row>
    <row r="16" spans="1:7" x14ac:dyDescent="0.3">
      <c r="A16" s="15">
        <v>5</v>
      </c>
      <c r="B16" s="16" t="s">
        <v>61</v>
      </c>
      <c r="C16" s="17" t="s">
        <v>62</v>
      </c>
      <c r="D16" s="32">
        <v>2586</v>
      </c>
      <c r="E16" s="16" t="s">
        <v>16</v>
      </c>
      <c r="F16" s="26">
        <v>5</v>
      </c>
      <c r="G16" s="18">
        <f>F16*D16</f>
        <v>12930</v>
      </c>
    </row>
    <row r="17" spans="1:7" ht="18" customHeight="1" x14ac:dyDescent="0.3">
      <c r="A17" s="15"/>
      <c r="B17" s="19"/>
      <c r="C17" s="19"/>
      <c r="D17" s="33"/>
      <c r="E17" s="20"/>
      <c r="F17" s="25"/>
      <c r="G17" s="21"/>
    </row>
    <row r="18" spans="1:7" x14ac:dyDescent="0.3">
      <c r="A18" s="15">
        <v>6</v>
      </c>
      <c r="B18" s="16" t="s">
        <v>33</v>
      </c>
      <c r="C18" s="17" t="s">
        <v>32</v>
      </c>
      <c r="D18" s="32">
        <v>1184</v>
      </c>
      <c r="E18" s="16" t="s">
        <v>3</v>
      </c>
      <c r="F18" s="26">
        <v>13.64</v>
      </c>
      <c r="G18" s="18">
        <f>F18*D18</f>
        <v>16149.76</v>
      </c>
    </row>
    <row r="19" spans="1:7" ht="18" customHeight="1" x14ac:dyDescent="0.3">
      <c r="A19" s="15"/>
      <c r="B19" s="19"/>
      <c r="C19" s="19"/>
      <c r="D19" s="33"/>
      <c r="E19" s="20"/>
      <c r="F19" s="25"/>
      <c r="G19" s="21"/>
    </row>
    <row r="20" spans="1:7" x14ac:dyDescent="0.3">
      <c r="A20" s="15">
        <v>7</v>
      </c>
      <c r="B20" s="16" t="s">
        <v>63</v>
      </c>
      <c r="C20" s="17" t="s">
        <v>64</v>
      </c>
      <c r="D20" s="32">
        <v>482</v>
      </c>
      <c r="E20" s="16" t="s">
        <v>3</v>
      </c>
      <c r="F20" s="26">
        <v>14.44</v>
      </c>
      <c r="G20" s="18">
        <f>F20*D20</f>
        <v>6960.08</v>
      </c>
    </row>
    <row r="21" spans="1:7" ht="18" customHeight="1" x14ac:dyDescent="0.3">
      <c r="A21" s="15"/>
      <c r="B21" s="19"/>
      <c r="C21" s="19"/>
      <c r="D21" s="33"/>
      <c r="E21" s="20"/>
      <c r="F21" s="25"/>
      <c r="G21" s="21"/>
    </row>
    <row r="22" spans="1:7" x14ac:dyDescent="0.3">
      <c r="A22" s="15">
        <v>8</v>
      </c>
      <c r="B22" s="16" t="s">
        <v>65</v>
      </c>
      <c r="C22" s="22" t="s">
        <v>66</v>
      </c>
      <c r="D22" s="32">
        <v>2532</v>
      </c>
      <c r="E22" s="16" t="s">
        <v>3</v>
      </c>
      <c r="F22" s="26">
        <v>10</v>
      </c>
      <c r="G22" s="18">
        <f>F22*D22</f>
        <v>25320</v>
      </c>
    </row>
    <row r="23" spans="1:7" ht="18" customHeight="1" x14ac:dyDescent="0.3">
      <c r="A23" s="15"/>
      <c r="B23" s="19"/>
      <c r="C23" s="19"/>
      <c r="D23" s="33"/>
      <c r="E23" s="20"/>
      <c r="F23" s="25"/>
      <c r="G23" s="21"/>
    </row>
    <row r="24" spans="1:7" x14ac:dyDescent="0.3">
      <c r="A24" s="15">
        <v>9</v>
      </c>
      <c r="B24" s="16" t="s">
        <v>67</v>
      </c>
      <c r="C24" s="17" t="s">
        <v>68</v>
      </c>
      <c r="D24" s="32">
        <v>384</v>
      </c>
      <c r="E24" s="16" t="s">
        <v>3</v>
      </c>
      <c r="F24" s="26">
        <v>1000</v>
      </c>
      <c r="G24" s="18">
        <f>F24*D24</f>
        <v>384000</v>
      </c>
    </row>
    <row r="25" spans="1:7" ht="18" customHeight="1" x14ac:dyDescent="0.3">
      <c r="A25" s="15"/>
      <c r="B25" s="19"/>
      <c r="C25" s="19"/>
      <c r="D25" s="33"/>
      <c r="E25" s="20"/>
      <c r="F25" s="25"/>
      <c r="G25" s="21"/>
    </row>
    <row r="26" spans="1:7" x14ac:dyDescent="0.3">
      <c r="A26" s="15">
        <v>10</v>
      </c>
      <c r="B26" s="16" t="s">
        <v>69</v>
      </c>
      <c r="C26" s="17" t="s">
        <v>70</v>
      </c>
      <c r="D26" s="32">
        <v>189</v>
      </c>
      <c r="E26" s="16" t="s">
        <v>3</v>
      </c>
      <c r="F26" s="26">
        <v>7.2</v>
      </c>
      <c r="G26" s="18">
        <f>F26*D26</f>
        <v>1360.8</v>
      </c>
    </row>
    <row r="27" spans="1:7" ht="18" customHeight="1" x14ac:dyDescent="0.3">
      <c r="A27" s="15"/>
      <c r="B27" s="19"/>
      <c r="C27" s="19"/>
      <c r="D27" s="33"/>
      <c r="E27" s="20"/>
      <c r="F27" s="25"/>
      <c r="G27" s="21"/>
    </row>
    <row r="28" spans="1:7" x14ac:dyDescent="0.3">
      <c r="A28" s="15">
        <v>11</v>
      </c>
      <c r="B28" s="16" t="s">
        <v>71</v>
      </c>
      <c r="C28" s="22" t="s">
        <v>72</v>
      </c>
      <c r="D28" s="32">
        <v>5</v>
      </c>
      <c r="E28" s="16" t="s">
        <v>3</v>
      </c>
      <c r="F28" s="26">
        <v>500</v>
      </c>
      <c r="G28" s="18">
        <f>F28*D28</f>
        <v>2500</v>
      </c>
    </row>
    <row r="29" spans="1:7" ht="18" customHeight="1" x14ac:dyDescent="0.3">
      <c r="A29" s="15"/>
      <c r="B29" s="19"/>
      <c r="C29" s="19"/>
      <c r="D29" s="33"/>
      <c r="E29" s="20"/>
      <c r="F29" s="25"/>
      <c r="G29" s="21"/>
    </row>
    <row r="30" spans="1:7" x14ac:dyDescent="0.3">
      <c r="A30" s="15">
        <v>12</v>
      </c>
      <c r="B30" s="16" t="s">
        <v>73</v>
      </c>
      <c r="C30" s="17" t="s">
        <v>74</v>
      </c>
      <c r="D30" s="32">
        <v>12</v>
      </c>
      <c r="E30" s="16" t="s">
        <v>0</v>
      </c>
      <c r="F30" s="26">
        <v>395.87</v>
      </c>
      <c r="G30" s="18">
        <f>F30*D30</f>
        <v>4750.4400000000005</v>
      </c>
    </row>
    <row r="31" spans="1:7" ht="18" customHeight="1" x14ac:dyDescent="0.3">
      <c r="A31" s="15"/>
      <c r="B31" s="19"/>
      <c r="C31" s="19"/>
      <c r="D31" s="33"/>
      <c r="E31" s="20"/>
      <c r="F31" s="25"/>
      <c r="G31" s="21"/>
    </row>
    <row r="32" spans="1:7" x14ac:dyDescent="0.3">
      <c r="A32" s="15">
        <v>13</v>
      </c>
      <c r="B32" s="16" t="s">
        <v>31</v>
      </c>
      <c r="C32" s="17" t="s">
        <v>30</v>
      </c>
      <c r="D32" s="32">
        <v>1</v>
      </c>
      <c r="E32" s="16" t="s">
        <v>0</v>
      </c>
      <c r="F32" s="26">
        <v>1026.73</v>
      </c>
      <c r="G32" s="18">
        <f>F32*D32</f>
        <v>1026.73</v>
      </c>
    </row>
    <row r="33" spans="1:7" ht="18" customHeight="1" x14ac:dyDescent="0.3">
      <c r="A33" s="15"/>
      <c r="B33" s="19"/>
      <c r="C33" s="19"/>
      <c r="D33" s="33"/>
      <c r="E33" s="20"/>
      <c r="F33" s="25"/>
      <c r="G33" s="21"/>
    </row>
    <row r="34" spans="1:7" x14ac:dyDescent="0.3">
      <c r="A34" s="15">
        <v>14</v>
      </c>
      <c r="B34" s="16" t="s">
        <v>75</v>
      </c>
      <c r="C34" s="22" t="s">
        <v>76</v>
      </c>
      <c r="D34" s="32">
        <v>2</v>
      </c>
      <c r="E34" s="16" t="s">
        <v>0</v>
      </c>
      <c r="F34" s="26">
        <v>853.28</v>
      </c>
      <c r="G34" s="18">
        <f>F34*D34</f>
        <v>1706.56</v>
      </c>
    </row>
    <row r="35" spans="1:7" ht="18" customHeight="1" x14ac:dyDescent="0.3">
      <c r="A35" s="15"/>
      <c r="B35" s="19"/>
      <c r="C35" s="19"/>
      <c r="D35" s="33"/>
      <c r="E35" s="20"/>
      <c r="F35" s="25"/>
      <c r="G35" s="21"/>
    </row>
    <row r="36" spans="1:7" x14ac:dyDescent="0.3">
      <c r="A36" s="15">
        <v>15</v>
      </c>
      <c r="B36" s="16" t="s">
        <v>77</v>
      </c>
      <c r="C36" s="17" t="s">
        <v>78</v>
      </c>
      <c r="D36" s="32">
        <v>2</v>
      </c>
      <c r="E36" s="16" t="s">
        <v>0</v>
      </c>
      <c r="F36" s="30">
        <v>553.53</v>
      </c>
      <c r="G36" s="18">
        <f>F36*D36</f>
        <v>1107.06</v>
      </c>
    </row>
    <row r="37" spans="1:7" ht="18" customHeight="1" x14ac:dyDescent="0.3">
      <c r="A37" s="15"/>
      <c r="B37" s="19"/>
      <c r="C37" s="19"/>
      <c r="D37" s="33"/>
      <c r="E37" s="20"/>
      <c r="F37" s="25"/>
      <c r="G37" s="21"/>
    </row>
    <row r="38" spans="1:7" x14ac:dyDescent="0.3">
      <c r="A38" s="15">
        <v>16</v>
      </c>
      <c r="B38" s="16" t="s">
        <v>79</v>
      </c>
      <c r="C38" s="22" t="s">
        <v>80</v>
      </c>
      <c r="D38" s="32">
        <v>8</v>
      </c>
      <c r="E38" s="16" t="s">
        <v>0</v>
      </c>
      <c r="F38" s="26">
        <v>1000</v>
      </c>
      <c r="G38" s="18">
        <f>F38*D38</f>
        <v>8000</v>
      </c>
    </row>
    <row r="39" spans="1:7" ht="18" customHeight="1" x14ac:dyDescent="0.3">
      <c r="A39" s="15"/>
      <c r="B39" s="19"/>
      <c r="C39" s="23"/>
      <c r="D39" s="33"/>
      <c r="E39" s="20"/>
      <c r="F39" s="25"/>
      <c r="G39" s="21"/>
    </row>
    <row r="40" spans="1:7" x14ac:dyDescent="0.3">
      <c r="A40" s="15">
        <v>17</v>
      </c>
      <c r="B40" s="16" t="s">
        <v>81</v>
      </c>
      <c r="C40" s="22" t="s">
        <v>82</v>
      </c>
      <c r="D40" s="32">
        <v>5</v>
      </c>
      <c r="E40" s="16" t="s">
        <v>0</v>
      </c>
      <c r="F40" s="26">
        <v>500</v>
      </c>
      <c r="G40" s="18">
        <f>F40*D40</f>
        <v>2500</v>
      </c>
    </row>
    <row r="41" spans="1:7" ht="18" customHeight="1" x14ac:dyDescent="0.3">
      <c r="A41" s="15"/>
      <c r="B41" s="19"/>
      <c r="C41" s="23"/>
      <c r="D41" s="33"/>
      <c r="E41" s="20"/>
      <c r="F41" s="25"/>
      <c r="G41" s="21"/>
    </row>
    <row r="42" spans="1:7" x14ac:dyDescent="0.3">
      <c r="A42" s="15">
        <v>18</v>
      </c>
      <c r="B42" s="16" t="s">
        <v>83</v>
      </c>
      <c r="C42" s="22" t="s">
        <v>84</v>
      </c>
      <c r="D42" s="32">
        <v>1</v>
      </c>
      <c r="E42" s="16" t="s">
        <v>2</v>
      </c>
      <c r="F42" s="26">
        <v>10000</v>
      </c>
      <c r="G42" s="18">
        <f>F42*D42</f>
        <v>10000</v>
      </c>
    </row>
    <row r="43" spans="1:7" ht="18" customHeight="1" x14ac:dyDescent="0.3">
      <c r="A43" s="15"/>
      <c r="B43" s="19"/>
      <c r="C43" s="23"/>
      <c r="D43" s="33"/>
      <c r="E43" s="20"/>
      <c r="F43" s="25"/>
      <c r="G43" s="21"/>
    </row>
    <row r="44" spans="1:7" x14ac:dyDescent="0.3">
      <c r="A44" s="15">
        <v>19</v>
      </c>
      <c r="B44" s="16" t="s">
        <v>29</v>
      </c>
      <c r="C44" s="42" t="s">
        <v>28</v>
      </c>
      <c r="D44" s="32">
        <v>95356</v>
      </c>
      <c r="E44" s="16" t="s">
        <v>19</v>
      </c>
      <c r="F44" s="26">
        <v>8.5500000000000007</v>
      </c>
      <c r="G44" s="18">
        <f>F44*D44</f>
        <v>815293.8</v>
      </c>
    </row>
    <row r="45" spans="1:7" ht="18" customHeight="1" x14ac:dyDescent="0.3">
      <c r="A45" s="15"/>
      <c r="B45" s="19"/>
      <c r="C45" s="19"/>
      <c r="D45" s="33"/>
      <c r="E45" s="20"/>
      <c r="F45" s="25"/>
      <c r="G45" s="21"/>
    </row>
    <row r="46" spans="1:7" ht="38.25" customHeight="1" x14ac:dyDescent="0.3">
      <c r="A46" s="15">
        <v>20</v>
      </c>
      <c r="B46" s="16" t="s">
        <v>85</v>
      </c>
      <c r="C46" s="22" t="s">
        <v>86</v>
      </c>
      <c r="D46" s="32">
        <v>1000</v>
      </c>
      <c r="E46" s="16" t="s">
        <v>19</v>
      </c>
      <c r="F46" s="26">
        <v>15</v>
      </c>
      <c r="G46" s="18">
        <f>F46*D46</f>
        <v>15000</v>
      </c>
    </row>
    <row r="47" spans="1:7" ht="18" customHeight="1" x14ac:dyDescent="0.3">
      <c r="A47" s="15"/>
      <c r="B47" s="19"/>
      <c r="C47" s="19"/>
      <c r="D47" s="33"/>
      <c r="E47" s="20"/>
      <c r="F47" s="25"/>
      <c r="G47" s="21"/>
    </row>
    <row r="48" spans="1:7" ht="18" customHeight="1" x14ac:dyDescent="0.3">
      <c r="A48" s="15">
        <v>21</v>
      </c>
      <c r="B48" s="19" t="s">
        <v>205</v>
      </c>
      <c r="C48" s="19" t="s">
        <v>204</v>
      </c>
      <c r="D48" s="43">
        <v>50907</v>
      </c>
      <c r="E48" s="20" t="s">
        <v>19</v>
      </c>
      <c r="F48" s="26">
        <v>12</v>
      </c>
      <c r="G48" s="18">
        <f>F48*D48</f>
        <v>610884</v>
      </c>
    </row>
    <row r="49" spans="1:7" ht="18" customHeight="1" x14ac:dyDescent="0.3">
      <c r="A49" s="15"/>
      <c r="B49" s="19"/>
      <c r="C49" s="19"/>
      <c r="D49" s="33"/>
      <c r="E49" s="20"/>
      <c r="F49" s="25"/>
      <c r="G49" s="21"/>
    </row>
    <row r="50" spans="1:7" x14ac:dyDescent="0.3">
      <c r="A50" s="15">
        <v>22</v>
      </c>
      <c r="B50" s="16" t="s">
        <v>87</v>
      </c>
      <c r="C50" s="17" t="s">
        <v>88</v>
      </c>
      <c r="D50" s="32">
        <v>12598</v>
      </c>
      <c r="E50" s="16" t="s">
        <v>16</v>
      </c>
      <c r="F50" s="26">
        <v>3</v>
      </c>
      <c r="G50" s="18">
        <f>F50*D50</f>
        <v>37794</v>
      </c>
    </row>
    <row r="51" spans="1:7" ht="18" customHeight="1" x14ac:dyDescent="0.3">
      <c r="A51" s="15"/>
      <c r="B51" s="19"/>
      <c r="C51" s="19"/>
      <c r="D51" s="33"/>
      <c r="E51" s="20"/>
      <c r="F51" s="25"/>
      <c r="G51" s="21"/>
    </row>
    <row r="52" spans="1:7" ht="40.5" x14ac:dyDescent="0.3">
      <c r="A52" s="15">
        <v>23</v>
      </c>
      <c r="B52" s="16" t="s">
        <v>49</v>
      </c>
      <c r="C52" s="22" t="s">
        <v>89</v>
      </c>
      <c r="D52" s="32">
        <v>5198</v>
      </c>
      <c r="E52" s="16" t="s">
        <v>11</v>
      </c>
      <c r="F52" s="26">
        <v>228</v>
      </c>
      <c r="G52" s="18">
        <f>F52*D52</f>
        <v>1185144</v>
      </c>
    </row>
    <row r="53" spans="1:7" ht="18" customHeight="1" x14ac:dyDescent="0.3">
      <c r="A53" s="15"/>
      <c r="B53" s="19"/>
      <c r="C53" s="19"/>
      <c r="D53" s="33"/>
      <c r="E53" s="20"/>
      <c r="F53" s="25"/>
      <c r="G53" s="21"/>
    </row>
    <row r="54" spans="1:7" x14ac:dyDescent="0.3">
      <c r="A54" s="15">
        <v>24</v>
      </c>
      <c r="B54" s="16" t="s">
        <v>90</v>
      </c>
      <c r="C54" s="17" t="s">
        <v>91</v>
      </c>
      <c r="D54" s="32">
        <v>15642</v>
      </c>
      <c r="E54" s="16" t="s">
        <v>1</v>
      </c>
      <c r="F54" s="26">
        <v>228</v>
      </c>
      <c r="G54" s="18">
        <f>F54*D54</f>
        <v>3566376</v>
      </c>
    </row>
    <row r="55" spans="1:7" ht="18" customHeight="1" x14ac:dyDescent="0.3">
      <c r="A55" s="15"/>
      <c r="B55" s="19"/>
      <c r="C55" s="19"/>
      <c r="D55" s="33"/>
      <c r="E55" s="20"/>
      <c r="F55" s="25"/>
      <c r="G55" s="21"/>
    </row>
    <row r="56" spans="1:7" x14ac:dyDescent="0.3">
      <c r="A56" s="15">
        <v>25</v>
      </c>
      <c r="B56" s="16" t="s">
        <v>92</v>
      </c>
      <c r="C56" s="17" t="s">
        <v>93</v>
      </c>
      <c r="D56" s="32">
        <v>27813</v>
      </c>
      <c r="E56" s="16" t="s">
        <v>1</v>
      </c>
      <c r="F56" s="26">
        <v>228</v>
      </c>
      <c r="G56" s="18">
        <f>F56*D56</f>
        <v>6341364</v>
      </c>
    </row>
    <row r="57" spans="1:7" ht="18" customHeight="1" x14ac:dyDescent="0.3">
      <c r="A57" s="15"/>
      <c r="B57" s="19"/>
      <c r="C57" s="19"/>
      <c r="D57" s="33"/>
      <c r="E57" s="20"/>
      <c r="F57" s="25"/>
      <c r="G57" s="21"/>
    </row>
    <row r="58" spans="1:7" x14ac:dyDescent="0.3">
      <c r="A58" s="15">
        <v>26</v>
      </c>
      <c r="B58" s="16" t="s">
        <v>94</v>
      </c>
      <c r="C58" s="17" t="s">
        <v>95</v>
      </c>
      <c r="D58" s="32">
        <v>25085</v>
      </c>
      <c r="E58" s="16" t="s">
        <v>1</v>
      </c>
      <c r="F58" s="26">
        <v>228</v>
      </c>
      <c r="G58" s="18">
        <f>F58*D58</f>
        <v>5719380</v>
      </c>
    </row>
    <row r="59" spans="1:7" ht="18" customHeight="1" x14ac:dyDescent="0.3">
      <c r="A59" s="15"/>
      <c r="B59" s="19"/>
      <c r="C59" s="19"/>
      <c r="D59" s="33"/>
      <c r="E59" s="20"/>
      <c r="F59" s="25"/>
      <c r="G59" s="21"/>
    </row>
    <row r="60" spans="1:7" x14ac:dyDescent="0.3">
      <c r="A60" s="15">
        <v>27</v>
      </c>
      <c r="B60" s="16" t="s">
        <v>96</v>
      </c>
      <c r="C60" s="17" t="s">
        <v>97</v>
      </c>
      <c r="D60" s="32">
        <v>1463</v>
      </c>
      <c r="E60" s="16" t="s">
        <v>1</v>
      </c>
      <c r="F60" s="26">
        <v>228</v>
      </c>
      <c r="G60" s="18">
        <f>F60*D60</f>
        <v>333564</v>
      </c>
    </row>
    <row r="61" spans="1:7" ht="18" customHeight="1" x14ac:dyDescent="0.3">
      <c r="A61" s="15"/>
      <c r="B61" s="19"/>
      <c r="C61" s="19"/>
      <c r="D61" s="33"/>
      <c r="E61" s="20"/>
      <c r="F61" s="25"/>
      <c r="G61" s="21"/>
    </row>
    <row r="62" spans="1:7" x14ac:dyDescent="0.3">
      <c r="A62" s="15">
        <v>28</v>
      </c>
      <c r="B62" s="16" t="s">
        <v>98</v>
      </c>
      <c r="C62" s="17" t="s">
        <v>99</v>
      </c>
      <c r="D62" s="32">
        <v>4220</v>
      </c>
      <c r="E62" s="16" t="s">
        <v>1</v>
      </c>
      <c r="F62" s="26">
        <v>228</v>
      </c>
      <c r="G62" s="18">
        <f>F62*D62</f>
        <v>962160</v>
      </c>
    </row>
    <row r="63" spans="1:7" ht="18" customHeight="1" x14ac:dyDescent="0.3">
      <c r="A63" s="15"/>
      <c r="B63" s="19"/>
      <c r="C63" s="19"/>
      <c r="D63" s="33"/>
      <c r="E63" s="20"/>
      <c r="F63" s="25"/>
      <c r="G63" s="21"/>
    </row>
    <row r="64" spans="1:7" x14ac:dyDescent="0.3">
      <c r="A64" s="15">
        <v>29</v>
      </c>
      <c r="B64" s="16" t="s">
        <v>100</v>
      </c>
      <c r="C64" s="22" t="s">
        <v>101</v>
      </c>
      <c r="D64" s="32">
        <v>4609</v>
      </c>
      <c r="E64" s="16" t="s">
        <v>1</v>
      </c>
      <c r="F64" s="26">
        <v>228</v>
      </c>
      <c r="G64" s="18">
        <f>F64*D64</f>
        <v>1050852</v>
      </c>
    </row>
    <row r="65" spans="1:7" ht="18" customHeight="1" x14ac:dyDescent="0.3">
      <c r="A65" s="15"/>
      <c r="B65" s="19"/>
      <c r="C65" s="19"/>
      <c r="D65" s="33"/>
      <c r="E65" s="20"/>
      <c r="F65" s="25"/>
      <c r="G65" s="21"/>
    </row>
    <row r="66" spans="1:7" x14ac:dyDescent="0.3">
      <c r="A66" s="15">
        <v>30</v>
      </c>
      <c r="B66" s="16" t="s">
        <v>102</v>
      </c>
      <c r="C66" s="17" t="s">
        <v>103</v>
      </c>
      <c r="D66" s="32">
        <v>3675</v>
      </c>
      <c r="E66" s="16" t="s">
        <v>1</v>
      </c>
      <c r="F66" s="26">
        <v>228</v>
      </c>
      <c r="G66" s="18">
        <f>F66*D66</f>
        <v>837900</v>
      </c>
    </row>
    <row r="67" spans="1:7" ht="18" customHeight="1" x14ac:dyDescent="0.3">
      <c r="A67" s="15"/>
      <c r="B67" s="19"/>
      <c r="C67" s="19"/>
      <c r="D67" s="33"/>
      <c r="E67" s="20"/>
      <c r="F67" s="25"/>
      <c r="G67" s="21"/>
    </row>
    <row r="68" spans="1:7" x14ac:dyDescent="0.3">
      <c r="A68" s="15">
        <v>31</v>
      </c>
      <c r="B68" s="16" t="s">
        <v>104</v>
      </c>
      <c r="C68" s="17" t="s">
        <v>105</v>
      </c>
      <c r="D68" s="32">
        <v>6720</v>
      </c>
      <c r="E68" s="16" t="s">
        <v>1</v>
      </c>
      <c r="F68" s="26">
        <v>228</v>
      </c>
      <c r="G68" s="18">
        <f>F68*D68</f>
        <v>1532160</v>
      </c>
    </row>
    <row r="69" spans="1:7" ht="18" customHeight="1" x14ac:dyDescent="0.3">
      <c r="A69" s="15"/>
      <c r="B69" s="19"/>
      <c r="C69" s="19"/>
      <c r="D69" s="33"/>
      <c r="E69" s="20"/>
      <c r="F69" s="25"/>
      <c r="G69" s="21"/>
    </row>
    <row r="70" spans="1:7" x14ac:dyDescent="0.3">
      <c r="A70" s="15">
        <v>32</v>
      </c>
      <c r="B70" s="16" t="s">
        <v>106</v>
      </c>
      <c r="C70" s="17" t="s">
        <v>107</v>
      </c>
      <c r="D70" s="32">
        <v>115</v>
      </c>
      <c r="E70" s="16" t="s">
        <v>1</v>
      </c>
      <c r="F70" s="26">
        <v>145</v>
      </c>
      <c r="G70" s="18">
        <f>F70*D70</f>
        <v>16675</v>
      </c>
    </row>
    <row r="71" spans="1:7" ht="18" customHeight="1" x14ac:dyDescent="0.3">
      <c r="A71" s="15"/>
      <c r="B71" s="19"/>
      <c r="C71" s="19"/>
      <c r="D71" s="33"/>
      <c r="E71" s="20"/>
      <c r="F71" s="25"/>
      <c r="G71" s="21"/>
    </row>
    <row r="72" spans="1:7" x14ac:dyDescent="0.3">
      <c r="A72" s="15">
        <v>33</v>
      </c>
      <c r="B72" s="16" t="s">
        <v>108</v>
      </c>
      <c r="C72" s="17" t="s">
        <v>109</v>
      </c>
      <c r="D72" s="32">
        <v>27</v>
      </c>
      <c r="E72" s="16" t="s">
        <v>3</v>
      </c>
      <c r="F72" s="26">
        <v>45.54</v>
      </c>
      <c r="G72" s="18">
        <f>F72*D72</f>
        <v>1229.58</v>
      </c>
    </row>
    <row r="73" spans="1:7" ht="18" customHeight="1" x14ac:dyDescent="0.3">
      <c r="A73" s="15"/>
      <c r="B73" s="19"/>
      <c r="C73" s="19"/>
      <c r="D73" s="33"/>
      <c r="E73" s="20"/>
      <c r="F73" s="25"/>
      <c r="G73" s="21"/>
    </row>
    <row r="74" spans="1:7" x14ac:dyDescent="0.3">
      <c r="A74" s="15">
        <v>34</v>
      </c>
      <c r="B74" s="16" t="s">
        <v>110</v>
      </c>
      <c r="C74" s="17" t="s">
        <v>111</v>
      </c>
      <c r="D74" s="32">
        <v>89</v>
      </c>
      <c r="E74" s="16" t="s">
        <v>3</v>
      </c>
      <c r="F74" s="26">
        <v>66.959999999999994</v>
      </c>
      <c r="G74" s="18">
        <f>F74*D74</f>
        <v>5959.44</v>
      </c>
    </row>
    <row r="75" spans="1:7" ht="18" customHeight="1" x14ac:dyDescent="0.3">
      <c r="A75" s="15"/>
      <c r="B75" s="19"/>
      <c r="C75" s="19"/>
      <c r="D75" s="33"/>
      <c r="E75" s="20"/>
      <c r="F75" s="25"/>
      <c r="G75" s="21"/>
    </row>
    <row r="76" spans="1:7" x14ac:dyDescent="0.3">
      <c r="A76" s="15">
        <v>35</v>
      </c>
      <c r="B76" s="16" t="s">
        <v>27</v>
      </c>
      <c r="C76" s="17" t="s">
        <v>26</v>
      </c>
      <c r="D76" s="32">
        <v>226</v>
      </c>
      <c r="E76" s="16" t="s">
        <v>3</v>
      </c>
      <c r="F76" s="26">
        <v>87.82</v>
      </c>
      <c r="G76" s="18">
        <f>F76*D76</f>
        <v>19847.32</v>
      </c>
    </row>
    <row r="77" spans="1:7" ht="18" customHeight="1" x14ac:dyDescent="0.3">
      <c r="A77" s="15"/>
      <c r="B77" s="19"/>
      <c r="C77" s="19"/>
      <c r="D77" s="33"/>
      <c r="E77" s="20"/>
      <c r="F77" s="25"/>
      <c r="G77" s="21"/>
    </row>
    <row r="78" spans="1:7" x14ac:dyDescent="0.3">
      <c r="A78" s="15">
        <v>36</v>
      </c>
      <c r="B78" s="16" t="s">
        <v>25</v>
      </c>
      <c r="C78" s="17" t="s">
        <v>24</v>
      </c>
      <c r="D78" s="32">
        <v>420</v>
      </c>
      <c r="E78" s="16" t="s">
        <v>3</v>
      </c>
      <c r="F78" s="26">
        <v>88.03</v>
      </c>
      <c r="G78" s="18">
        <f>F78*D78</f>
        <v>36972.6</v>
      </c>
    </row>
    <row r="79" spans="1:7" ht="18" customHeight="1" x14ac:dyDescent="0.3">
      <c r="A79" s="15"/>
      <c r="B79" s="19"/>
      <c r="C79" s="19"/>
      <c r="D79" s="33"/>
      <c r="E79" s="20"/>
      <c r="F79" s="25"/>
      <c r="G79" s="21"/>
    </row>
    <row r="80" spans="1:7" x14ac:dyDescent="0.3">
      <c r="A80" s="15">
        <v>37</v>
      </c>
      <c r="B80" s="16" t="s">
        <v>112</v>
      </c>
      <c r="C80" s="17" t="s">
        <v>113</v>
      </c>
      <c r="D80" s="32">
        <v>46</v>
      </c>
      <c r="E80" s="16" t="s">
        <v>3</v>
      </c>
      <c r="F80" s="26">
        <v>187.86</v>
      </c>
      <c r="G80" s="18">
        <f>F80*D80</f>
        <v>8641.5600000000013</v>
      </c>
    </row>
    <row r="81" spans="1:7" ht="18" customHeight="1" x14ac:dyDescent="0.3">
      <c r="A81" s="15"/>
      <c r="B81" s="19"/>
      <c r="C81" s="19"/>
      <c r="D81" s="33"/>
      <c r="E81" s="20"/>
      <c r="F81" s="25"/>
      <c r="G81" s="21"/>
    </row>
    <row r="82" spans="1:7" x14ac:dyDescent="0.3">
      <c r="A82" s="15">
        <v>38</v>
      </c>
      <c r="B82" s="16" t="s">
        <v>114</v>
      </c>
      <c r="C82" s="17" t="s">
        <v>115</v>
      </c>
      <c r="D82" s="32">
        <v>127</v>
      </c>
      <c r="E82" s="16" t="s">
        <v>3</v>
      </c>
      <c r="F82" s="26">
        <v>174.25</v>
      </c>
      <c r="G82" s="18">
        <f>F82*D82</f>
        <v>22129.75</v>
      </c>
    </row>
    <row r="83" spans="1:7" ht="18" customHeight="1" x14ac:dyDescent="0.3">
      <c r="A83" s="15"/>
      <c r="B83" s="19"/>
      <c r="C83" s="19"/>
      <c r="D83" s="33"/>
      <c r="E83" s="20"/>
      <c r="F83" s="25"/>
      <c r="G83" s="21"/>
    </row>
    <row r="84" spans="1:7" x14ac:dyDescent="0.3">
      <c r="A84" s="15">
        <v>39</v>
      </c>
      <c r="B84" s="16" t="s">
        <v>116</v>
      </c>
      <c r="C84" s="17" t="s">
        <v>117</v>
      </c>
      <c r="D84" s="32">
        <v>12</v>
      </c>
      <c r="E84" s="16" t="s">
        <v>3</v>
      </c>
      <c r="F84" s="26">
        <v>300</v>
      </c>
      <c r="G84" s="18">
        <f>F84*D84</f>
        <v>3600</v>
      </c>
    </row>
    <row r="85" spans="1:7" ht="18" customHeight="1" x14ac:dyDescent="0.3">
      <c r="A85" s="15"/>
      <c r="B85" s="19"/>
      <c r="C85" s="19"/>
      <c r="D85" s="33"/>
      <c r="E85" s="20"/>
      <c r="F85" s="25"/>
      <c r="G85" s="21"/>
    </row>
    <row r="86" spans="1:7" x14ac:dyDescent="0.3">
      <c r="A86" s="15">
        <v>40</v>
      </c>
      <c r="B86" s="16" t="s">
        <v>118</v>
      </c>
      <c r="C86" s="17" t="s">
        <v>119</v>
      </c>
      <c r="D86" s="32">
        <v>13</v>
      </c>
      <c r="E86" s="16" t="s">
        <v>3</v>
      </c>
      <c r="F86" s="26">
        <v>400</v>
      </c>
      <c r="G86" s="18">
        <f>F86*D86</f>
        <v>5200</v>
      </c>
    </row>
    <row r="87" spans="1:7" ht="18" customHeight="1" x14ac:dyDescent="0.3">
      <c r="A87" s="15"/>
      <c r="B87" s="19"/>
      <c r="C87" s="19"/>
      <c r="D87" s="33"/>
      <c r="E87" s="20"/>
      <c r="F87" s="25"/>
      <c r="G87" s="21"/>
    </row>
    <row r="88" spans="1:7" x14ac:dyDescent="0.3">
      <c r="A88" s="15">
        <v>41</v>
      </c>
      <c r="B88" s="16" t="s">
        <v>120</v>
      </c>
      <c r="C88" s="17" t="s">
        <v>175</v>
      </c>
      <c r="D88" s="32">
        <v>32</v>
      </c>
      <c r="E88" s="16" t="s">
        <v>3</v>
      </c>
      <c r="F88" s="26">
        <v>45.54</v>
      </c>
      <c r="G88" s="18">
        <f>F88*D88</f>
        <v>1457.28</v>
      </c>
    </row>
    <row r="89" spans="1:7" ht="18" customHeight="1" x14ac:dyDescent="0.3">
      <c r="A89" s="15"/>
      <c r="B89" s="19"/>
      <c r="C89" s="19"/>
      <c r="D89" s="33"/>
      <c r="E89" s="20"/>
      <c r="F89" s="25"/>
      <c r="G89" s="21"/>
    </row>
    <row r="90" spans="1:7" ht="38.25" customHeight="1" x14ac:dyDescent="0.3">
      <c r="A90" s="15">
        <v>42</v>
      </c>
      <c r="B90" s="16" t="s">
        <v>121</v>
      </c>
      <c r="C90" s="22" t="s">
        <v>122</v>
      </c>
      <c r="D90" s="32">
        <v>60</v>
      </c>
      <c r="E90" s="16" t="s">
        <v>3</v>
      </c>
      <c r="F90" s="26">
        <v>125.09</v>
      </c>
      <c r="G90" s="18">
        <f>F90*D90</f>
        <v>7505.4000000000005</v>
      </c>
    </row>
    <row r="91" spans="1:7" ht="18" customHeight="1" x14ac:dyDescent="0.3">
      <c r="A91" s="15"/>
      <c r="B91" s="19"/>
      <c r="C91" s="19"/>
      <c r="D91" s="33"/>
      <c r="E91" s="20"/>
      <c r="F91" s="25"/>
      <c r="G91" s="21"/>
    </row>
    <row r="92" spans="1:7" ht="38.25" customHeight="1" x14ac:dyDescent="0.3">
      <c r="A92" s="15">
        <v>43</v>
      </c>
      <c r="B92" s="16" t="s">
        <v>123</v>
      </c>
      <c r="C92" s="22" t="s">
        <v>124</v>
      </c>
      <c r="D92" s="32">
        <v>571</v>
      </c>
      <c r="E92" s="16" t="s">
        <v>3</v>
      </c>
      <c r="F92" s="26">
        <v>200</v>
      </c>
      <c r="G92" s="18">
        <f>F92*D92</f>
        <v>114200</v>
      </c>
    </row>
    <row r="93" spans="1:7" ht="18" customHeight="1" x14ac:dyDescent="0.3">
      <c r="A93" s="15"/>
      <c r="B93" s="19"/>
      <c r="C93" s="19"/>
      <c r="D93" s="33"/>
      <c r="E93" s="20"/>
      <c r="F93" s="25"/>
      <c r="G93" s="21"/>
    </row>
    <row r="94" spans="1:7" ht="38.25" customHeight="1" x14ac:dyDescent="0.3">
      <c r="A94" s="15">
        <v>44</v>
      </c>
      <c r="B94" s="16" t="s">
        <v>125</v>
      </c>
      <c r="C94" s="22" t="s">
        <v>126</v>
      </c>
      <c r="D94" s="32">
        <v>228</v>
      </c>
      <c r="E94" s="16" t="s">
        <v>3</v>
      </c>
      <c r="F94" s="26">
        <v>278.52</v>
      </c>
      <c r="G94" s="18">
        <f>F94*D94</f>
        <v>63502.559999999998</v>
      </c>
    </row>
    <row r="95" spans="1:7" ht="18" customHeight="1" x14ac:dyDescent="0.3">
      <c r="A95" s="15"/>
      <c r="B95" s="19"/>
      <c r="C95" s="19"/>
      <c r="D95" s="33"/>
      <c r="E95" s="20"/>
      <c r="F95" s="25"/>
      <c r="G95" s="21"/>
    </row>
    <row r="96" spans="1:7" ht="38.25" customHeight="1" x14ac:dyDescent="0.3">
      <c r="A96" s="15">
        <v>45</v>
      </c>
      <c r="B96" s="16" t="s">
        <v>23</v>
      </c>
      <c r="C96" s="22" t="s">
        <v>22</v>
      </c>
      <c r="D96" s="32">
        <v>1</v>
      </c>
      <c r="E96" s="16" t="s">
        <v>2</v>
      </c>
      <c r="F96" s="26">
        <v>1710000</v>
      </c>
      <c r="G96" s="18">
        <f>F96*D96</f>
        <v>1710000</v>
      </c>
    </row>
    <row r="97" spans="1:7" ht="18" customHeight="1" x14ac:dyDescent="0.3">
      <c r="A97" s="15"/>
      <c r="B97" s="19"/>
      <c r="C97" s="19"/>
      <c r="D97" s="33"/>
      <c r="E97" s="20"/>
      <c r="F97" s="25"/>
      <c r="G97" s="21"/>
    </row>
    <row r="98" spans="1:7" ht="38.25" customHeight="1" x14ac:dyDescent="0.3">
      <c r="A98" s="15">
        <v>46</v>
      </c>
      <c r="B98" s="16" t="s">
        <v>127</v>
      </c>
      <c r="C98" s="17" t="s">
        <v>128</v>
      </c>
      <c r="D98" s="32">
        <v>7000</v>
      </c>
      <c r="E98" s="16" t="s">
        <v>11</v>
      </c>
      <c r="F98" s="26">
        <v>65</v>
      </c>
      <c r="G98" s="18">
        <f>F98*D98</f>
        <v>455000</v>
      </c>
    </row>
    <row r="99" spans="1:7" ht="18" customHeight="1" x14ac:dyDescent="0.3">
      <c r="A99" s="15"/>
      <c r="B99" s="19"/>
      <c r="C99" s="19"/>
      <c r="D99" s="33"/>
      <c r="E99" s="20"/>
      <c r="F99" s="25"/>
      <c r="G99" s="21"/>
    </row>
    <row r="100" spans="1:7" ht="38.25" customHeight="1" x14ac:dyDescent="0.3">
      <c r="A100" s="15">
        <v>47</v>
      </c>
      <c r="B100" s="16" t="s">
        <v>129</v>
      </c>
      <c r="C100" s="17" t="s">
        <v>130</v>
      </c>
      <c r="D100" s="32">
        <v>11445</v>
      </c>
      <c r="E100" s="16" t="s">
        <v>11</v>
      </c>
      <c r="F100" s="26">
        <v>65</v>
      </c>
      <c r="G100" s="18">
        <f>F100*D100</f>
        <v>743925</v>
      </c>
    </row>
    <row r="101" spans="1:7" ht="18" customHeight="1" x14ac:dyDescent="0.3">
      <c r="A101" s="15"/>
      <c r="B101" s="19"/>
      <c r="C101" s="19"/>
      <c r="D101" s="33"/>
      <c r="E101" s="20"/>
      <c r="F101" s="25"/>
      <c r="G101" s="21"/>
    </row>
    <row r="102" spans="1:7" ht="38.25" customHeight="1" x14ac:dyDescent="0.3">
      <c r="A102" s="15">
        <v>48</v>
      </c>
      <c r="B102" s="16" t="s">
        <v>37</v>
      </c>
      <c r="C102" s="17" t="s">
        <v>38</v>
      </c>
      <c r="D102" s="32">
        <v>6533</v>
      </c>
      <c r="E102" s="16" t="s">
        <v>16</v>
      </c>
      <c r="F102" s="26">
        <v>2.93</v>
      </c>
      <c r="G102" s="18">
        <f>F102*D102</f>
        <v>19141.690000000002</v>
      </c>
    </row>
    <row r="103" spans="1:7" ht="18" customHeight="1" x14ac:dyDescent="0.3">
      <c r="A103" s="15"/>
      <c r="B103" s="19"/>
      <c r="C103" s="19"/>
      <c r="D103" s="33"/>
      <c r="E103" s="20"/>
      <c r="F103" s="25"/>
      <c r="G103" s="21"/>
    </row>
    <row r="104" spans="1:7" ht="38.25" customHeight="1" x14ac:dyDescent="0.3">
      <c r="A104" s="15">
        <v>49</v>
      </c>
      <c r="B104" s="16" t="s">
        <v>131</v>
      </c>
      <c r="C104" s="17" t="s">
        <v>132</v>
      </c>
      <c r="D104" s="32">
        <v>601</v>
      </c>
      <c r="E104" s="16" t="s">
        <v>19</v>
      </c>
      <c r="F104" s="26">
        <v>462.11</v>
      </c>
      <c r="G104" s="18">
        <f>F104*D104</f>
        <v>277728.11</v>
      </c>
    </row>
    <row r="105" spans="1:7" ht="18" customHeight="1" x14ac:dyDescent="0.3">
      <c r="A105" s="15"/>
      <c r="B105" s="19"/>
      <c r="C105" s="19"/>
      <c r="D105" s="33"/>
      <c r="E105" s="20"/>
      <c r="F105" s="25"/>
      <c r="G105" s="21"/>
    </row>
    <row r="106" spans="1:7" ht="38.25" customHeight="1" x14ac:dyDescent="0.3">
      <c r="A106" s="15">
        <v>50</v>
      </c>
      <c r="B106" s="16" t="s">
        <v>133</v>
      </c>
      <c r="C106" s="22" t="s">
        <v>134</v>
      </c>
      <c r="D106" s="32">
        <v>2</v>
      </c>
      <c r="E106" s="16" t="s">
        <v>0</v>
      </c>
      <c r="F106" s="26">
        <v>1243.24</v>
      </c>
      <c r="G106" s="18">
        <f>F106*D106</f>
        <v>2486.48</v>
      </c>
    </row>
    <row r="107" spans="1:7" ht="18" customHeight="1" x14ac:dyDescent="0.3">
      <c r="A107" s="15"/>
      <c r="B107" s="19"/>
      <c r="C107" s="19"/>
      <c r="D107" s="33"/>
      <c r="E107" s="20"/>
      <c r="F107" s="25"/>
      <c r="G107" s="21"/>
    </row>
    <row r="108" spans="1:7" ht="38.25" customHeight="1" x14ac:dyDescent="0.3">
      <c r="A108" s="15">
        <v>51</v>
      </c>
      <c r="B108" s="16" t="s">
        <v>135</v>
      </c>
      <c r="C108" s="22" t="s">
        <v>136</v>
      </c>
      <c r="D108" s="32">
        <v>4</v>
      </c>
      <c r="E108" s="16" t="s">
        <v>0</v>
      </c>
      <c r="F108" s="26">
        <v>1611.37</v>
      </c>
      <c r="G108" s="18">
        <f>F108*D108</f>
        <v>6445.48</v>
      </c>
    </row>
    <row r="109" spans="1:7" ht="18" customHeight="1" x14ac:dyDescent="0.3">
      <c r="A109" s="15"/>
      <c r="B109" s="19"/>
      <c r="C109" s="19"/>
      <c r="D109" s="33"/>
      <c r="E109" s="20"/>
      <c r="F109" s="25"/>
      <c r="G109" s="21"/>
    </row>
    <row r="110" spans="1:7" ht="38.25" customHeight="1" x14ac:dyDescent="0.3">
      <c r="A110" s="15">
        <v>52</v>
      </c>
      <c r="B110" s="16" t="s">
        <v>137</v>
      </c>
      <c r="C110" s="22" t="s">
        <v>138</v>
      </c>
      <c r="D110" s="32">
        <v>2</v>
      </c>
      <c r="E110" s="16" t="s">
        <v>0</v>
      </c>
      <c r="F110" s="26">
        <v>1747.83</v>
      </c>
      <c r="G110" s="18">
        <f>F110*D110</f>
        <v>3495.66</v>
      </c>
    </row>
    <row r="111" spans="1:7" ht="18" customHeight="1" x14ac:dyDescent="0.3">
      <c r="A111" s="15"/>
      <c r="B111" s="19"/>
      <c r="C111" s="19"/>
      <c r="D111" s="33"/>
      <c r="E111" s="20"/>
      <c r="F111" s="25"/>
      <c r="G111" s="21"/>
    </row>
    <row r="112" spans="1:7" ht="38.25" customHeight="1" x14ac:dyDescent="0.3">
      <c r="A112" s="15">
        <v>53</v>
      </c>
      <c r="B112" s="16" t="s">
        <v>139</v>
      </c>
      <c r="C112" s="22" t="s">
        <v>140</v>
      </c>
      <c r="D112" s="32">
        <v>3</v>
      </c>
      <c r="E112" s="16" t="s">
        <v>0</v>
      </c>
      <c r="F112" s="26">
        <v>2114.09</v>
      </c>
      <c r="G112" s="18">
        <f>F112*D112</f>
        <v>6342.27</v>
      </c>
    </row>
    <row r="113" spans="1:7" ht="18" customHeight="1" x14ac:dyDescent="0.3">
      <c r="A113" s="15"/>
      <c r="B113" s="19"/>
      <c r="C113" s="19"/>
      <c r="D113" s="33"/>
      <c r="E113" s="20"/>
      <c r="F113" s="25"/>
      <c r="G113" s="21"/>
    </row>
    <row r="114" spans="1:7" ht="38.25" customHeight="1" x14ac:dyDescent="0.3">
      <c r="A114" s="15">
        <v>54</v>
      </c>
      <c r="B114" s="16" t="s">
        <v>141</v>
      </c>
      <c r="C114" s="22" t="s">
        <v>142</v>
      </c>
      <c r="D114" s="32">
        <v>1</v>
      </c>
      <c r="E114" s="16" t="s">
        <v>0</v>
      </c>
      <c r="F114" s="26">
        <v>2237</v>
      </c>
      <c r="G114" s="18">
        <f>F114*D114</f>
        <v>2237</v>
      </c>
    </row>
    <row r="115" spans="1:7" ht="18" customHeight="1" x14ac:dyDescent="0.3">
      <c r="A115" s="15"/>
      <c r="B115" s="19"/>
      <c r="C115" s="19"/>
      <c r="D115" s="33"/>
      <c r="E115" s="20"/>
      <c r="F115" s="25"/>
      <c r="G115" s="21"/>
    </row>
    <row r="116" spans="1:7" ht="38.25" customHeight="1" x14ac:dyDescent="0.3">
      <c r="A116" s="15">
        <v>55</v>
      </c>
      <c r="B116" s="16" t="s">
        <v>143</v>
      </c>
      <c r="C116" s="22" t="s">
        <v>144</v>
      </c>
      <c r="D116" s="32">
        <v>4</v>
      </c>
      <c r="E116" s="16" t="s">
        <v>0</v>
      </c>
      <c r="F116" s="26">
        <v>2227.96</v>
      </c>
      <c r="G116" s="18">
        <f>F116*D116</f>
        <v>8911.84</v>
      </c>
    </row>
    <row r="117" spans="1:7" ht="18" customHeight="1" x14ac:dyDescent="0.3">
      <c r="A117" s="15"/>
      <c r="B117" s="19"/>
      <c r="C117" s="19"/>
      <c r="D117" s="33"/>
      <c r="E117" s="20"/>
      <c r="F117" s="25"/>
      <c r="G117" s="21"/>
    </row>
    <row r="118" spans="1:7" ht="38.25" customHeight="1" x14ac:dyDescent="0.3">
      <c r="A118" s="15">
        <v>56</v>
      </c>
      <c r="B118" s="16" t="s">
        <v>145</v>
      </c>
      <c r="C118" s="22" t="s">
        <v>146</v>
      </c>
      <c r="D118" s="32">
        <v>1</v>
      </c>
      <c r="E118" s="16" t="s">
        <v>0</v>
      </c>
      <c r="F118" s="26">
        <v>4577.91</v>
      </c>
      <c r="G118" s="18">
        <f>F118*D118</f>
        <v>4577.91</v>
      </c>
    </row>
    <row r="119" spans="1:7" ht="18" customHeight="1" x14ac:dyDescent="0.3">
      <c r="A119" s="15"/>
      <c r="B119" s="19"/>
      <c r="C119" s="19"/>
      <c r="D119" s="33"/>
      <c r="E119" s="20"/>
      <c r="F119" s="25"/>
      <c r="G119" s="21"/>
    </row>
    <row r="120" spans="1:7" ht="38.25" customHeight="1" x14ac:dyDescent="0.3">
      <c r="A120" s="15">
        <v>57</v>
      </c>
      <c r="B120" s="16" t="s">
        <v>147</v>
      </c>
      <c r="C120" s="22" t="s">
        <v>148</v>
      </c>
      <c r="D120" s="32">
        <v>1</v>
      </c>
      <c r="E120" s="16" t="s">
        <v>0</v>
      </c>
      <c r="F120" s="26">
        <v>2318.0700000000002</v>
      </c>
      <c r="G120" s="18">
        <f>F120*D120</f>
        <v>2318.0700000000002</v>
      </c>
    </row>
    <row r="121" spans="1:7" ht="18" customHeight="1" x14ac:dyDescent="0.3">
      <c r="A121" s="15"/>
      <c r="B121" s="19"/>
      <c r="C121" s="19"/>
      <c r="D121" s="33"/>
      <c r="E121" s="20"/>
      <c r="F121" s="25"/>
      <c r="G121" s="21"/>
    </row>
    <row r="122" spans="1:7" ht="38.25" customHeight="1" x14ac:dyDescent="0.3">
      <c r="A122" s="15">
        <v>58</v>
      </c>
      <c r="B122" s="16" t="s">
        <v>149</v>
      </c>
      <c r="C122" s="17" t="s">
        <v>150</v>
      </c>
      <c r="D122" s="32">
        <v>1</v>
      </c>
      <c r="E122" s="16" t="s">
        <v>19</v>
      </c>
      <c r="F122" s="26">
        <v>2234.34</v>
      </c>
      <c r="G122" s="18">
        <f>F122*D122</f>
        <v>2234.34</v>
      </c>
    </row>
    <row r="123" spans="1:7" ht="18" customHeight="1" x14ac:dyDescent="0.3">
      <c r="A123" s="15"/>
      <c r="B123" s="19"/>
      <c r="C123" s="19"/>
      <c r="D123" s="33"/>
      <c r="E123" s="20"/>
      <c r="F123" s="25"/>
      <c r="G123" s="21"/>
    </row>
    <row r="124" spans="1:7" ht="38.25" customHeight="1" x14ac:dyDescent="0.3">
      <c r="A124" s="15">
        <v>59</v>
      </c>
      <c r="B124" s="16" t="s">
        <v>151</v>
      </c>
      <c r="C124" s="17" t="s">
        <v>161</v>
      </c>
      <c r="D124" s="32">
        <v>10</v>
      </c>
      <c r="E124" s="16" t="s">
        <v>0</v>
      </c>
      <c r="F124" s="26">
        <v>8000</v>
      </c>
      <c r="G124" s="18">
        <f>F124*D124</f>
        <v>80000</v>
      </c>
    </row>
    <row r="125" spans="1:7" ht="18" customHeight="1" x14ac:dyDescent="0.3">
      <c r="A125" s="15"/>
      <c r="B125" s="19"/>
      <c r="C125" s="19"/>
      <c r="D125" s="33"/>
      <c r="E125" s="20"/>
      <c r="F125" s="25"/>
      <c r="G125" s="21"/>
    </row>
    <row r="126" spans="1:7" ht="38.25" customHeight="1" x14ac:dyDescent="0.3">
      <c r="A126" s="15">
        <v>60</v>
      </c>
      <c r="B126" s="16" t="s">
        <v>152</v>
      </c>
      <c r="C126" s="22" t="s">
        <v>162</v>
      </c>
      <c r="D126" s="32">
        <v>17</v>
      </c>
      <c r="E126" s="16" t="s">
        <v>0</v>
      </c>
      <c r="F126" s="26">
        <v>6000</v>
      </c>
      <c r="G126" s="18">
        <f>F126*D126</f>
        <v>102000</v>
      </c>
    </row>
    <row r="127" spans="1:7" ht="18" customHeight="1" x14ac:dyDescent="0.3">
      <c r="A127" s="15"/>
      <c r="B127" s="19"/>
      <c r="C127" s="19"/>
      <c r="D127" s="33"/>
      <c r="E127" s="20"/>
      <c r="F127" s="25"/>
      <c r="G127" s="21"/>
    </row>
    <row r="128" spans="1:7" ht="38.25" customHeight="1" x14ac:dyDescent="0.3">
      <c r="A128" s="15">
        <v>61</v>
      </c>
      <c r="B128" s="16" t="s">
        <v>21</v>
      </c>
      <c r="C128" s="22" t="s">
        <v>20</v>
      </c>
      <c r="D128" s="32">
        <v>916</v>
      </c>
      <c r="E128" s="16" t="s">
        <v>3</v>
      </c>
      <c r="F128" s="26">
        <v>35.85</v>
      </c>
      <c r="G128" s="18">
        <f>F128*D128</f>
        <v>32838.6</v>
      </c>
    </row>
    <row r="129" spans="1:7" ht="18" customHeight="1" x14ac:dyDescent="0.3">
      <c r="A129" s="15"/>
      <c r="B129" s="19"/>
      <c r="C129" s="19"/>
      <c r="D129" s="33"/>
      <c r="E129" s="20"/>
      <c r="F129" s="25"/>
      <c r="G129" s="21"/>
    </row>
    <row r="130" spans="1:7" ht="38.25" customHeight="1" x14ac:dyDescent="0.3">
      <c r="A130" s="15">
        <v>62</v>
      </c>
      <c r="B130" s="16" t="s">
        <v>153</v>
      </c>
      <c r="C130" s="22" t="s">
        <v>163</v>
      </c>
      <c r="D130" s="32">
        <v>537</v>
      </c>
      <c r="E130" s="16" t="s">
        <v>3</v>
      </c>
      <c r="F130" s="26">
        <v>130</v>
      </c>
      <c r="G130" s="18">
        <f>F130*D130</f>
        <v>69810</v>
      </c>
    </row>
    <row r="131" spans="1:7" ht="18" customHeight="1" x14ac:dyDescent="0.3">
      <c r="A131" s="15"/>
      <c r="B131" s="19"/>
      <c r="C131" s="23"/>
      <c r="D131" s="33"/>
      <c r="E131" s="20"/>
      <c r="F131" s="25"/>
      <c r="G131" s="21"/>
    </row>
    <row r="132" spans="1:7" ht="65.25" customHeight="1" x14ac:dyDescent="0.3">
      <c r="A132" s="15">
        <v>63</v>
      </c>
      <c r="B132" s="16" t="s">
        <v>154</v>
      </c>
      <c r="C132" s="22" t="s">
        <v>164</v>
      </c>
      <c r="D132" s="32">
        <v>3</v>
      </c>
      <c r="E132" s="16" t="s">
        <v>0</v>
      </c>
      <c r="F132" s="26">
        <v>3000</v>
      </c>
      <c r="G132" s="18">
        <f>F132*D132</f>
        <v>9000</v>
      </c>
    </row>
    <row r="133" spans="1:7" ht="18" customHeight="1" x14ac:dyDescent="0.3">
      <c r="A133" s="15"/>
      <c r="B133" s="19"/>
      <c r="C133" s="19"/>
      <c r="D133" s="33"/>
      <c r="E133" s="20"/>
      <c r="F133" s="25"/>
      <c r="G133" s="21"/>
    </row>
    <row r="134" spans="1:7" ht="38.25" customHeight="1" x14ac:dyDescent="0.3">
      <c r="A134" s="15">
        <v>64</v>
      </c>
      <c r="B134" s="16" t="s">
        <v>155</v>
      </c>
      <c r="C134" s="17" t="s">
        <v>165</v>
      </c>
      <c r="D134" s="32">
        <v>1</v>
      </c>
      <c r="E134" s="16" t="s">
        <v>0</v>
      </c>
      <c r="F134" s="26">
        <v>3000</v>
      </c>
      <c r="G134" s="18">
        <f>F134*D134</f>
        <v>3000</v>
      </c>
    </row>
    <row r="135" spans="1:7" ht="18" customHeight="1" x14ac:dyDescent="0.3">
      <c r="A135" s="15"/>
      <c r="B135" s="19"/>
      <c r="C135" s="19"/>
      <c r="D135" s="33"/>
      <c r="E135" s="20"/>
      <c r="F135" s="25"/>
      <c r="G135" s="21"/>
    </row>
    <row r="136" spans="1:7" ht="38.25" customHeight="1" x14ac:dyDescent="0.3">
      <c r="A136" s="15">
        <v>65</v>
      </c>
      <c r="B136" s="16" t="s">
        <v>156</v>
      </c>
      <c r="C136" s="17" t="s">
        <v>166</v>
      </c>
      <c r="D136" s="32">
        <v>7500</v>
      </c>
      <c r="E136" s="16" t="s">
        <v>19</v>
      </c>
      <c r="F136" s="26">
        <v>8.74</v>
      </c>
      <c r="G136" s="18">
        <f>F136*D136</f>
        <v>65550</v>
      </c>
    </row>
    <row r="137" spans="1:7" ht="18" customHeight="1" x14ac:dyDescent="0.3">
      <c r="A137" s="15"/>
      <c r="B137" s="19"/>
      <c r="C137" s="19"/>
      <c r="D137" s="33"/>
      <c r="E137" s="20"/>
      <c r="F137" s="25"/>
      <c r="G137" s="21"/>
    </row>
    <row r="138" spans="1:7" ht="38.25" customHeight="1" x14ac:dyDescent="0.3">
      <c r="A138" s="15">
        <v>66</v>
      </c>
      <c r="B138" s="16" t="s">
        <v>18</v>
      </c>
      <c r="C138" s="17" t="s">
        <v>17</v>
      </c>
      <c r="D138" s="32">
        <v>2</v>
      </c>
      <c r="E138" s="16" t="s">
        <v>173</v>
      </c>
      <c r="F138" s="26">
        <v>1018.4</v>
      </c>
      <c r="G138" s="18">
        <f>F138*D138</f>
        <v>2036.8</v>
      </c>
    </row>
    <row r="139" spans="1:7" ht="18" customHeight="1" x14ac:dyDescent="0.3">
      <c r="A139" s="15"/>
      <c r="B139" s="19"/>
      <c r="C139" s="19"/>
      <c r="D139" s="33"/>
      <c r="E139" s="20"/>
      <c r="F139" s="25"/>
      <c r="G139" s="21"/>
    </row>
    <row r="140" spans="1:7" ht="38.25" customHeight="1" x14ac:dyDescent="0.3">
      <c r="A140" s="15">
        <v>67</v>
      </c>
      <c r="B140" s="16" t="s">
        <v>157</v>
      </c>
      <c r="C140" s="17" t="s">
        <v>167</v>
      </c>
      <c r="D140" s="32">
        <v>62462</v>
      </c>
      <c r="E140" s="16" t="s">
        <v>16</v>
      </c>
      <c r="F140" s="26">
        <v>3</v>
      </c>
      <c r="G140" s="18">
        <f>F140*D140</f>
        <v>187386</v>
      </c>
    </row>
    <row r="141" spans="1:7" ht="18" customHeight="1" x14ac:dyDescent="0.3">
      <c r="A141" s="15"/>
      <c r="B141" s="19"/>
      <c r="C141" s="19"/>
      <c r="D141" s="33"/>
      <c r="E141" s="20"/>
      <c r="F141" s="25"/>
      <c r="G141" s="21"/>
    </row>
    <row r="142" spans="1:7" ht="38.25" customHeight="1" x14ac:dyDescent="0.3">
      <c r="A142" s="15">
        <v>68</v>
      </c>
      <c r="B142" s="16" t="s">
        <v>15</v>
      </c>
      <c r="C142" s="17" t="s">
        <v>14</v>
      </c>
      <c r="D142" s="32">
        <v>2</v>
      </c>
      <c r="E142" s="16" t="s">
        <v>173</v>
      </c>
      <c r="F142" s="26">
        <v>461.89</v>
      </c>
      <c r="G142" s="18">
        <f>F142*D142</f>
        <v>923.78</v>
      </c>
    </row>
    <row r="143" spans="1:7" x14ac:dyDescent="0.3">
      <c r="A143" s="15"/>
      <c r="B143" s="19"/>
      <c r="C143" s="19"/>
      <c r="D143" s="33"/>
      <c r="E143" s="20"/>
      <c r="F143" s="25"/>
      <c r="G143" s="21"/>
    </row>
    <row r="144" spans="1:7" x14ac:dyDescent="0.3">
      <c r="A144" s="15">
        <v>69</v>
      </c>
      <c r="B144" s="16" t="s">
        <v>13</v>
      </c>
      <c r="C144" s="17" t="s">
        <v>12</v>
      </c>
      <c r="D144" s="32">
        <v>2</v>
      </c>
      <c r="E144" s="16" t="s">
        <v>11</v>
      </c>
      <c r="F144" s="26">
        <v>480.82</v>
      </c>
      <c r="G144" s="18">
        <f>F144*D144</f>
        <v>961.64</v>
      </c>
    </row>
    <row r="145" spans="1:7" x14ac:dyDescent="0.3">
      <c r="A145" s="15"/>
      <c r="B145" s="19"/>
      <c r="C145" s="19"/>
      <c r="D145" s="33"/>
      <c r="E145" s="20"/>
      <c r="F145" s="25"/>
      <c r="G145" s="21"/>
    </row>
    <row r="146" spans="1:7" x14ac:dyDescent="0.3">
      <c r="A146" s="15">
        <v>70</v>
      </c>
      <c r="B146" s="16" t="s">
        <v>10</v>
      </c>
      <c r="C146" s="22" t="s">
        <v>9</v>
      </c>
      <c r="D146" s="32">
        <v>9081</v>
      </c>
      <c r="E146" s="16" t="s">
        <v>3</v>
      </c>
      <c r="F146" s="26">
        <v>2.89</v>
      </c>
      <c r="G146" s="18">
        <f>F146*D146</f>
        <v>26244.09</v>
      </c>
    </row>
    <row r="147" spans="1:7" x14ac:dyDescent="0.3">
      <c r="A147" s="15"/>
      <c r="B147" s="15"/>
      <c r="C147" s="15"/>
      <c r="D147" s="34"/>
      <c r="E147" s="15"/>
      <c r="F147" s="15"/>
      <c r="G147" s="15"/>
    </row>
    <row r="148" spans="1:7" ht="40.5" x14ac:dyDescent="0.3">
      <c r="A148" s="15">
        <v>71</v>
      </c>
      <c r="B148" s="15" t="s">
        <v>36</v>
      </c>
      <c r="C148" s="29" t="s">
        <v>43</v>
      </c>
      <c r="D148" s="34">
        <v>240</v>
      </c>
      <c r="E148" s="15" t="s">
        <v>11</v>
      </c>
      <c r="F148" s="26">
        <v>52.24</v>
      </c>
      <c r="G148" s="28">
        <f>F148*D148</f>
        <v>12537.6</v>
      </c>
    </row>
    <row r="149" spans="1:7" x14ac:dyDescent="0.3">
      <c r="A149" s="15"/>
      <c r="B149" s="15"/>
      <c r="C149" s="29"/>
      <c r="D149" s="34"/>
      <c r="E149" s="15"/>
      <c r="F149" s="31"/>
      <c r="G149" s="28"/>
    </row>
    <row r="150" spans="1:7" x14ac:dyDescent="0.3">
      <c r="A150" s="15">
        <v>72</v>
      </c>
      <c r="B150" s="15" t="s">
        <v>8</v>
      </c>
      <c r="C150" s="29" t="s">
        <v>7</v>
      </c>
      <c r="D150" s="34">
        <v>9081</v>
      </c>
      <c r="E150" s="15" t="s">
        <v>3</v>
      </c>
      <c r="F150" s="26">
        <v>0.79</v>
      </c>
      <c r="G150" s="28">
        <f>F150*D150</f>
        <v>7173.9900000000007</v>
      </c>
    </row>
    <row r="151" spans="1:7" x14ac:dyDescent="0.3">
      <c r="A151" s="15"/>
      <c r="B151" s="15"/>
      <c r="C151" s="29"/>
      <c r="D151" s="34"/>
      <c r="E151" s="15"/>
      <c r="F151" s="31"/>
      <c r="G151" s="28"/>
    </row>
    <row r="152" spans="1:7" x14ac:dyDescent="0.3">
      <c r="A152" s="15">
        <v>73</v>
      </c>
      <c r="B152" s="15" t="s">
        <v>6</v>
      </c>
      <c r="C152" s="29" t="s">
        <v>168</v>
      </c>
      <c r="D152" s="34">
        <v>35</v>
      </c>
      <c r="E152" s="15" t="s">
        <v>0</v>
      </c>
      <c r="F152" s="26">
        <v>353.66</v>
      </c>
      <c r="G152" s="28">
        <f t="shared" ref="G152:G176" si="0">F152*D152</f>
        <v>12378.1</v>
      </c>
    </row>
    <row r="153" spans="1:7" x14ac:dyDescent="0.3">
      <c r="A153" s="15"/>
      <c r="B153" s="15"/>
      <c r="C153" s="29"/>
      <c r="D153" s="34"/>
      <c r="E153" s="15"/>
      <c r="F153" s="31"/>
      <c r="G153" s="28"/>
    </row>
    <row r="154" spans="1:7" x14ac:dyDescent="0.3">
      <c r="A154" s="15">
        <v>74</v>
      </c>
      <c r="B154" s="15" t="s">
        <v>158</v>
      </c>
      <c r="C154" s="29" t="s">
        <v>169</v>
      </c>
      <c r="D154" s="34">
        <v>288</v>
      </c>
      <c r="E154" s="15" t="s">
        <v>3</v>
      </c>
      <c r="F154" s="26">
        <v>8.11</v>
      </c>
      <c r="G154" s="28">
        <f t="shared" si="0"/>
        <v>2335.6799999999998</v>
      </c>
    </row>
    <row r="155" spans="1:7" x14ac:dyDescent="0.3">
      <c r="A155" s="15"/>
      <c r="B155" s="15"/>
      <c r="C155" s="29"/>
      <c r="D155" s="34"/>
      <c r="E155" s="15"/>
      <c r="F155" s="31"/>
      <c r="G155" s="28"/>
    </row>
    <row r="156" spans="1:7" x14ac:dyDescent="0.3">
      <c r="A156" s="15">
        <v>75</v>
      </c>
      <c r="B156" s="15" t="s">
        <v>159</v>
      </c>
      <c r="C156" s="29" t="s">
        <v>170</v>
      </c>
      <c r="D156" s="34">
        <v>6222</v>
      </c>
      <c r="E156" s="15" t="s">
        <v>3</v>
      </c>
      <c r="F156" s="26">
        <v>4</v>
      </c>
      <c r="G156" s="28">
        <f t="shared" si="0"/>
        <v>24888</v>
      </c>
    </row>
    <row r="157" spans="1:7" x14ac:dyDescent="0.3">
      <c r="A157" s="15"/>
      <c r="B157" s="15"/>
      <c r="C157" s="29"/>
      <c r="D157" s="34"/>
      <c r="E157" s="15"/>
      <c r="F157" s="31"/>
      <c r="G157" s="28"/>
    </row>
    <row r="158" spans="1:7" x14ac:dyDescent="0.3">
      <c r="A158" s="15">
        <v>76</v>
      </c>
      <c r="B158" s="15" t="s">
        <v>5</v>
      </c>
      <c r="C158" s="29" t="s">
        <v>4</v>
      </c>
      <c r="D158" s="34">
        <v>1</v>
      </c>
      <c r="E158" s="15" t="s">
        <v>2</v>
      </c>
      <c r="F158" s="26">
        <v>50000</v>
      </c>
      <c r="G158" s="28">
        <f t="shared" si="0"/>
        <v>50000</v>
      </c>
    </row>
    <row r="159" spans="1:7" x14ac:dyDescent="0.3">
      <c r="A159" s="15"/>
      <c r="B159" s="15"/>
      <c r="C159" s="29"/>
      <c r="D159" s="34"/>
      <c r="E159" s="15"/>
      <c r="F159" s="31"/>
      <c r="G159" s="28"/>
    </row>
    <row r="160" spans="1:7" x14ac:dyDescent="0.3">
      <c r="A160" s="15">
        <v>77</v>
      </c>
      <c r="B160" s="15" t="s">
        <v>160</v>
      </c>
      <c r="C160" s="29" t="s">
        <v>171</v>
      </c>
      <c r="D160" s="34">
        <v>3000</v>
      </c>
      <c r="E160" s="15" t="s">
        <v>174</v>
      </c>
      <c r="F160" s="26">
        <v>0.8</v>
      </c>
      <c r="G160" s="28">
        <f t="shared" si="0"/>
        <v>2400</v>
      </c>
    </row>
    <row r="161" spans="1:7" x14ac:dyDescent="0.3">
      <c r="A161" s="15"/>
      <c r="B161" s="15"/>
      <c r="C161" s="29"/>
      <c r="D161" s="34"/>
      <c r="E161" s="15"/>
      <c r="F161" s="38"/>
      <c r="G161" s="28"/>
    </row>
    <row r="162" spans="1:7" x14ac:dyDescent="0.3">
      <c r="A162" s="15"/>
      <c r="B162" s="15"/>
      <c r="C162" s="15" t="s">
        <v>194</v>
      </c>
      <c r="D162" s="34"/>
      <c r="E162" s="15"/>
      <c r="F162" s="38"/>
      <c r="G162" s="28"/>
    </row>
    <row r="163" spans="1:7" x14ac:dyDescent="0.3">
      <c r="A163" s="15"/>
      <c r="B163" s="15"/>
      <c r="C163" s="29"/>
      <c r="D163" s="34"/>
      <c r="E163" s="15"/>
      <c r="F163" s="38"/>
      <c r="G163" s="28"/>
    </row>
    <row r="164" spans="1:7" x14ac:dyDescent="0.3">
      <c r="A164" s="15">
        <v>78</v>
      </c>
      <c r="B164" s="15" t="s">
        <v>176</v>
      </c>
      <c r="C164" s="29" t="s">
        <v>172</v>
      </c>
      <c r="D164" s="34">
        <v>6222</v>
      </c>
      <c r="E164" s="15" t="s">
        <v>3</v>
      </c>
      <c r="F164" s="26">
        <v>15</v>
      </c>
      <c r="G164" s="28">
        <f t="shared" si="0"/>
        <v>93330</v>
      </c>
    </row>
    <row r="165" spans="1:7" x14ac:dyDescent="0.3">
      <c r="A165" s="15"/>
      <c r="B165" s="15"/>
      <c r="C165" s="29"/>
      <c r="D165" s="34"/>
      <c r="E165" s="15"/>
      <c r="F165" s="31"/>
      <c r="G165" s="28"/>
    </row>
    <row r="166" spans="1:7" ht="101.25" x14ac:dyDescent="0.3">
      <c r="A166" s="15">
        <v>79</v>
      </c>
      <c r="B166" s="15" t="s">
        <v>177</v>
      </c>
      <c r="C166" s="29" t="s">
        <v>181</v>
      </c>
      <c r="D166" s="34">
        <v>1150</v>
      </c>
      <c r="E166" s="15" t="s">
        <v>3</v>
      </c>
      <c r="F166" s="26">
        <v>180</v>
      </c>
      <c r="G166" s="28">
        <f t="shared" si="0"/>
        <v>207000</v>
      </c>
    </row>
    <row r="167" spans="1:7" x14ac:dyDescent="0.3">
      <c r="A167" s="15"/>
      <c r="B167" s="15" t="s">
        <v>178</v>
      </c>
      <c r="C167" s="29"/>
      <c r="D167" s="34"/>
      <c r="E167" s="15"/>
      <c r="F167" s="31"/>
      <c r="G167" s="28"/>
    </row>
    <row r="168" spans="1:7" ht="81" x14ac:dyDescent="0.3">
      <c r="A168" s="15">
        <v>80</v>
      </c>
      <c r="B168" s="15" t="s">
        <v>179</v>
      </c>
      <c r="C168" s="29" t="s">
        <v>209</v>
      </c>
      <c r="D168" s="34">
        <v>6</v>
      </c>
      <c r="E168" s="15" t="s">
        <v>0</v>
      </c>
      <c r="F168" s="26">
        <v>5000</v>
      </c>
      <c r="G168" s="28">
        <f>F168*D168</f>
        <v>30000</v>
      </c>
    </row>
    <row r="169" spans="1:7" x14ac:dyDescent="0.3">
      <c r="A169" s="15"/>
      <c r="B169" s="15"/>
      <c r="C169" s="29"/>
      <c r="D169" s="34"/>
      <c r="E169" s="15"/>
      <c r="F169" s="31"/>
      <c r="G169" s="28"/>
    </row>
    <row r="170" spans="1:7" ht="40.5" x14ac:dyDescent="0.3">
      <c r="A170" s="15">
        <v>81</v>
      </c>
      <c r="B170" s="15" t="s">
        <v>180</v>
      </c>
      <c r="C170" s="29" t="s">
        <v>210</v>
      </c>
      <c r="D170" s="34">
        <v>5668</v>
      </c>
      <c r="E170" s="15" t="s">
        <v>1</v>
      </c>
      <c r="F170" s="26">
        <v>50</v>
      </c>
      <c r="G170" s="28">
        <f t="shared" si="0"/>
        <v>283400</v>
      </c>
    </row>
    <row r="171" spans="1:7" x14ac:dyDescent="0.3">
      <c r="A171" s="15"/>
      <c r="B171" s="15"/>
      <c r="C171" s="29"/>
      <c r="D171" s="34"/>
      <c r="E171" s="15"/>
      <c r="F171" s="38"/>
      <c r="G171" s="28"/>
    </row>
    <row r="172" spans="1:7" ht="60.75" x14ac:dyDescent="0.3">
      <c r="A172" s="15">
        <v>82</v>
      </c>
      <c r="B172" s="15" t="s">
        <v>191</v>
      </c>
      <c r="C172" s="29" t="s">
        <v>198</v>
      </c>
      <c r="D172" s="34">
        <v>400</v>
      </c>
      <c r="E172" s="15" t="s">
        <v>3</v>
      </c>
      <c r="F172" s="26">
        <v>140</v>
      </c>
      <c r="G172" s="28">
        <f>F172*D172</f>
        <v>56000</v>
      </c>
    </row>
    <row r="173" spans="1:7" x14ac:dyDescent="0.3">
      <c r="A173" s="15"/>
      <c r="B173" s="15"/>
      <c r="C173" s="29"/>
      <c r="D173" s="34"/>
      <c r="E173" s="15"/>
      <c r="F173" s="38"/>
      <c r="G173" s="28"/>
    </row>
    <row r="174" spans="1:7" ht="60.75" x14ac:dyDescent="0.3">
      <c r="A174" s="15">
        <v>83</v>
      </c>
      <c r="B174" s="15" t="s">
        <v>192</v>
      </c>
      <c r="C174" s="29" t="s">
        <v>199</v>
      </c>
      <c r="D174" s="34">
        <v>650</v>
      </c>
      <c r="E174" s="15" t="s">
        <v>3</v>
      </c>
      <c r="F174" s="26">
        <v>35</v>
      </c>
      <c r="G174" s="28">
        <f t="shared" si="0"/>
        <v>22750</v>
      </c>
    </row>
    <row r="175" spans="1:7" x14ac:dyDescent="0.3">
      <c r="A175" s="15"/>
      <c r="B175" s="15"/>
      <c r="C175" s="29"/>
      <c r="D175" s="34"/>
      <c r="E175" s="15"/>
      <c r="F175" s="31"/>
      <c r="G175" s="28"/>
    </row>
    <row r="176" spans="1:7" ht="40.5" x14ac:dyDescent="0.3">
      <c r="A176" s="15">
        <v>84</v>
      </c>
      <c r="B176" s="15" t="s">
        <v>193</v>
      </c>
      <c r="C176" s="29" t="s">
        <v>203</v>
      </c>
      <c r="D176" s="34">
        <v>1</v>
      </c>
      <c r="E176" s="15" t="s">
        <v>2</v>
      </c>
      <c r="F176" s="26">
        <v>390000</v>
      </c>
      <c r="G176" s="28">
        <f t="shared" si="0"/>
        <v>390000</v>
      </c>
    </row>
    <row r="177" spans="1:7" x14ac:dyDescent="0.3">
      <c r="A177" s="15"/>
      <c r="B177" s="15"/>
      <c r="C177" s="29"/>
      <c r="D177" s="34"/>
      <c r="E177" s="15"/>
      <c r="F177" s="31"/>
      <c r="G177" s="28"/>
    </row>
    <row r="178" spans="1:7" ht="40.5" x14ac:dyDescent="0.3">
      <c r="A178" s="15">
        <v>85</v>
      </c>
      <c r="B178" s="15" t="s">
        <v>206</v>
      </c>
      <c r="C178" s="29" t="s">
        <v>200</v>
      </c>
      <c r="D178" s="34">
        <v>1</v>
      </c>
      <c r="E178" s="15" t="s">
        <v>2</v>
      </c>
      <c r="F178" s="26">
        <v>900000</v>
      </c>
      <c r="G178" s="28">
        <f t="shared" ref="G178" si="1">F178*D178</f>
        <v>900000</v>
      </c>
    </row>
    <row r="179" spans="1:7" x14ac:dyDescent="0.3">
      <c r="A179" s="15"/>
      <c r="B179" s="15" t="s">
        <v>178</v>
      </c>
      <c r="C179" s="29"/>
      <c r="D179" s="34" t="s">
        <v>178</v>
      </c>
      <c r="E179" s="15"/>
      <c r="F179" s="31"/>
      <c r="G179" s="28"/>
    </row>
    <row r="180" spans="1:7" ht="40.5" x14ac:dyDescent="0.3">
      <c r="A180" s="15">
        <v>82</v>
      </c>
      <c r="B180" s="15" t="s">
        <v>207</v>
      </c>
      <c r="C180" s="29" t="s">
        <v>201</v>
      </c>
      <c r="D180" s="34">
        <v>125</v>
      </c>
      <c r="E180" s="15" t="s">
        <v>19</v>
      </c>
      <c r="F180" s="26">
        <v>350</v>
      </c>
      <c r="G180" s="28">
        <f t="shared" ref="G180" si="2">F180*D180</f>
        <v>43750</v>
      </c>
    </row>
    <row r="181" spans="1:7" x14ac:dyDescent="0.3">
      <c r="A181" s="15"/>
      <c r="B181" s="15"/>
      <c r="C181" s="29"/>
      <c r="D181" s="34" t="s">
        <v>178</v>
      </c>
      <c r="E181" s="15"/>
      <c r="F181" s="38"/>
      <c r="G181" s="28"/>
    </row>
    <row r="182" spans="1:7" ht="40.5" x14ac:dyDescent="0.3">
      <c r="A182" s="15">
        <v>86</v>
      </c>
      <c r="B182" s="15" t="s">
        <v>208</v>
      </c>
      <c r="C182" s="29" t="s">
        <v>202</v>
      </c>
      <c r="D182" s="34">
        <v>75</v>
      </c>
      <c r="E182" s="15" t="s">
        <v>19</v>
      </c>
      <c r="F182" s="26">
        <v>300</v>
      </c>
      <c r="G182" s="28">
        <f t="shared" ref="G182" si="3">F182*D182</f>
        <v>22500</v>
      </c>
    </row>
    <row r="183" spans="1:7" x14ac:dyDescent="0.3">
      <c r="A183" s="15"/>
      <c r="B183" s="15"/>
      <c r="C183" s="29"/>
      <c r="D183" s="34"/>
      <c r="E183" s="15"/>
      <c r="F183" s="31"/>
      <c r="G183" s="28"/>
    </row>
    <row r="184" spans="1:7" ht="21" thickBot="1" x14ac:dyDescent="0.35">
      <c r="D184" s="35"/>
      <c r="E184" s="3"/>
      <c r="F184" s="37"/>
      <c r="G184" s="36"/>
    </row>
    <row r="185" spans="1:7" ht="72.75" customHeight="1" thickBot="1" x14ac:dyDescent="0.35">
      <c r="C185" s="40" t="s">
        <v>44</v>
      </c>
      <c r="D185" s="6"/>
      <c r="E185" s="7"/>
      <c r="F185" s="8"/>
      <c r="G185" s="41">
        <f>SUM(G8:G183)</f>
        <v>29989863.270000003</v>
      </c>
    </row>
    <row r="186" spans="1:7" ht="102" thickBot="1" x14ac:dyDescent="0.35">
      <c r="C186" s="9" t="s">
        <v>45</v>
      </c>
      <c r="D186" s="10"/>
      <c r="E186" s="11"/>
      <c r="F186" s="12"/>
      <c r="G186" s="13"/>
    </row>
    <row r="187" spans="1:7" ht="81.75" thickBot="1" x14ac:dyDescent="0.4">
      <c r="C187" s="27" t="s">
        <v>46</v>
      </c>
      <c r="D187" s="10"/>
      <c r="E187" s="14"/>
      <c r="F187" s="14"/>
      <c r="G187" s="14"/>
    </row>
    <row r="188" spans="1:7" x14ac:dyDescent="0.3">
      <c r="C188" s="1"/>
    </row>
    <row r="190" spans="1:7" ht="40.5" x14ac:dyDescent="0.3">
      <c r="C190" s="5" t="s">
        <v>190</v>
      </c>
    </row>
    <row r="191" spans="1:7" x14ac:dyDescent="0.3">
      <c r="C191" s="5" t="s">
        <v>182</v>
      </c>
    </row>
    <row r="192" spans="1:7" x14ac:dyDescent="0.3">
      <c r="C192" s="5" t="s">
        <v>183</v>
      </c>
    </row>
    <row r="193" spans="3:3" x14ac:dyDescent="0.3">
      <c r="C193" s="5" t="s">
        <v>184</v>
      </c>
    </row>
    <row r="194" spans="3:3" x14ac:dyDescent="0.3">
      <c r="C194" s="5" t="s">
        <v>185</v>
      </c>
    </row>
    <row r="195" spans="3:3" x14ac:dyDescent="0.3">
      <c r="C195" s="5" t="s">
        <v>186</v>
      </c>
    </row>
    <row r="196" spans="3:3" x14ac:dyDescent="0.3">
      <c r="C196" s="5" t="s">
        <v>195</v>
      </c>
    </row>
    <row r="197" spans="3:3" x14ac:dyDescent="0.3">
      <c r="C197" s="5" t="s">
        <v>196</v>
      </c>
    </row>
    <row r="198" spans="3:3" x14ac:dyDescent="0.3">
      <c r="C198" s="5" t="s">
        <v>187</v>
      </c>
    </row>
    <row r="199" spans="3:3" x14ac:dyDescent="0.3">
      <c r="C199" s="5" t="s">
        <v>197</v>
      </c>
    </row>
    <row r="200" spans="3:3" x14ac:dyDescent="0.3">
      <c r="C200" s="5" t="s">
        <v>188</v>
      </c>
    </row>
    <row r="201" spans="3:3" x14ac:dyDescent="0.3">
      <c r="C201" s="5" t="s">
        <v>189</v>
      </c>
    </row>
  </sheetData>
  <mergeCells count="4">
    <mergeCell ref="B2:D2"/>
    <mergeCell ref="B3:D3"/>
    <mergeCell ref="B4:D4"/>
    <mergeCell ref="B6:D6"/>
  </mergeCells>
  <printOptions horizontalCentered="1" gridLines="1"/>
  <pageMargins left="1" right="1" top="1" bottom="1" header="0.5" footer="0.5"/>
  <pageSetup scale="74" fitToHeight="0" orientation="landscape" r:id="rId1"/>
  <headerFooter alignWithMargins="0">
    <oddFooter>Page &amp;P of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d5a4e21-5399-4dd4-929d-3ad527e6bee0">
      <Terms xmlns="http://schemas.microsoft.com/office/infopath/2007/PartnerControls"/>
    </lcf76f155ced4ddcb4097134ff3c332f>
    <TaxCatchAll xmlns="f8aa566b-95e4-426e-8433-6341c5816dd6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298502622B3764B976750087677EE06" ma:contentTypeVersion="17" ma:contentTypeDescription="Create a new document." ma:contentTypeScope="" ma:versionID="f0093695fbd00cefb05bfe3199f1f828">
  <xsd:schema xmlns:xsd="http://www.w3.org/2001/XMLSchema" xmlns:xs="http://www.w3.org/2001/XMLSchema" xmlns:p="http://schemas.microsoft.com/office/2006/metadata/properties" xmlns:ns2="bd5a4e21-5399-4dd4-929d-3ad527e6bee0" xmlns:ns3="f8aa566b-95e4-426e-8433-6341c5816dd6" targetNamespace="http://schemas.microsoft.com/office/2006/metadata/properties" ma:root="true" ma:fieldsID="0f48f632136e7454541c80b2c95037d0" ns2:_="" ns3:_="">
    <xsd:import namespace="bd5a4e21-5399-4dd4-929d-3ad527e6bee0"/>
    <xsd:import namespace="f8aa566b-95e4-426e-8433-6341c5816d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5a4e21-5399-4dd4-929d-3ad527e6be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d1450751-d6e6-4faf-9efd-ec61dbd62ba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aa566b-95e4-426e-8433-6341c5816dd6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5b2283ca-e6c9-4bd2-88ac-5edca76b9bda}" ma:internalName="TaxCatchAll" ma:showField="CatchAllData" ma:web="f8aa566b-95e4-426e-8433-6341c5816d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BD81519-11E7-4BB2-8A02-BA9B3FF6043D}">
  <ds:schemaRefs>
    <ds:schemaRef ds:uri="http://schemas.microsoft.com/office/2006/metadata/properties"/>
    <ds:schemaRef ds:uri="http://schemas.microsoft.com/office/infopath/2007/PartnerControls"/>
    <ds:schemaRef ds:uri="bd5a4e21-5399-4dd4-929d-3ad527e6bee0"/>
    <ds:schemaRef ds:uri="f8aa566b-95e4-426e-8433-6341c5816dd6"/>
  </ds:schemaRefs>
</ds:datastoreItem>
</file>

<file path=customXml/itemProps2.xml><?xml version="1.0" encoding="utf-8"?>
<ds:datastoreItem xmlns:ds="http://schemas.openxmlformats.org/officeDocument/2006/customXml" ds:itemID="{087D0C5D-D951-41AD-86ED-92A98B3070E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C948753-A116-4CB8-9FC0-FB04ACB8FAE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5a4e21-5399-4dd4-929d-3ad527e6bee0"/>
    <ds:schemaRef ds:uri="f8aa566b-95e4-426e-8433-6341c5816dd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Blank</vt:lpstr>
      <vt:lpstr>Engineers Estimate</vt:lpstr>
      <vt:lpstr>Blank!Print_Area</vt:lpstr>
      <vt:lpstr>'Engineers Estimate'!Print_Area</vt:lpstr>
      <vt:lpstr>Blank!Print_Titles</vt:lpstr>
      <vt:lpstr>'Engineers Estimate'!Print_Titles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Lawrence</dc:creator>
  <cp:lastModifiedBy>Ridgeway, Mary</cp:lastModifiedBy>
  <cp:lastPrinted>2025-12-24T17:25:39Z</cp:lastPrinted>
  <dcterms:created xsi:type="dcterms:W3CDTF">2023-10-30T18:45:16Z</dcterms:created>
  <dcterms:modified xsi:type="dcterms:W3CDTF">2025-12-24T17:26:09Z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0x0101001298502622B3764B976750087677EE06</vt:lpwstr>
  </property>
  <property fmtid="{D5CDD505-2E9C-101B-9397-08002B2CF9AE}" pid="3" name="MediaServiceImageTags">
    <vt:lpwstr/>
  </property>
</Properties>
</file>