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\coh\Departments\engineering\Our Documents\PROJECTS\ACTIVE PROJECTS\SPECIAL PROJECTS\Clinton Avenue Surface Parking Lot\Construction\Bid\Construction documents\"/>
    </mc:Choice>
  </mc:AlternateContent>
  <xr:revisionPtr revIDLastSave="0" documentId="13_ncr:1_{587F29DB-2AEC-4F67-B0DF-89FC892C3B02}" xr6:coauthVersionLast="47" xr6:coauthVersionMax="47" xr10:uidLastSave="{00000000-0000-0000-0000-000000000000}"/>
  <bookViews>
    <workbookView xWindow="-120" yWindow="-120" windowWidth="38640" windowHeight="15720" xr2:uid="{C1765006-6840-4CFB-AB20-074681131C1F}"/>
  </bookViews>
  <sheets>
    <sheet name="BASE BID" sheetId="1" r:id="rId1"/>
  </sheets>
  <definedNames>
    <definedName name="_xlnm.Print_Area" localSheetId="0">'BASE BID'!$A$1:$F$271</definedName>
    <definedName name="_xlnm.Print_Titles" localSheetId="0">'BASE BID'!$1:$7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5" i="1" l="1"/>
  <c r="F154" i="1"/>
  <c r="F161" i="1"/>
  <c r="F1" i="1"/>
  <c r="F64" i="1"/>
  <c r="F263" i="1"/>
  <c r="F261" i="1"/>
  <c r="F259" i="1"/>
  <c r="F257" i="1"/>
  <c r="F255" i="1"/>
  <c r="F251" i="1"/>
  <c r="F247" i="1"/>
  <c r="F245" i="1"/>
  <c r="F243" i="1"/>
  <c r="F241" i="1"/>
  <c r="F239" i="1"/>
  <c r="F237" i="1"/>
  <c r="F235" i="1"/>
  <c r="F233" i="1"/>
  <c r="F231" i="1"/>
  <c r="F229" i="1"/>
  <c r="F227" i="1"/>
  <c r="F225" i="1"/>
  <c r="F223" i="1"/>
  <c r="F221" i="1"/>
  <c r="F219" i="1"/>
  <c r="F217" i="1"/>
  <c r="F215" i="1"/>
  <c r="F213" i="1"/>
  <c r="F211" i="1"/>
  <c r="F209" i="1"/>
  <c r="F207" i="1"/>
  <c r="F205" i="1"/>
  <c r="F201" i="1"/>
  <c r="F199" i="1"/>
  <c r="F197" i="1"/>
  <c r="F195" i="1"/>
  <c r="F193" i="1"/>
  <c r="F191" i="1"/>
  <c r="F189" i="1"/>
  <c r="F185" i="1"/>
  <c r="F183" i="1"/>
  <c r="F181" i="1"/>
  <c r="F179" i="1"/>
  <c r="F177" i="1"/>
  <c r="F175" i="1"/>
  <c r="F173" i="1"/>
  <c r="F171" i="1"/>
  <c r="F169" i="1"/>
  <c r="F167" i="1"/>
  <c r="F163" i="1"/>
  <c r="F12" i="1"/>
  <c r="F152" i="1"/>
  <c r="F150" i="1"/>
  <c r="F148" i="1"/>
  <c r="F146" i="1"/>
  <c r="F144" i="1"/>
  <c r="F142" i="1"/>
  <c r="F140" i="1"/>
  <c r="F138" i="1"/>
  <c r="F134" i="1"/>
  <c r="F132" i="1"/>
  <c r="F128" i="1"/>
  <c r="F126" i="1"/>
  <c r="F124" i="1"/>
  <c r="F122" i="1"/>
  <c r="F120" i="1"/>
  <c r="F118" i="1"/>
  <c r="F116" i="1"/>
  <c r="F114" i="1"/>
  <c r="F112" i="1"/>
  <c r="F110" i="1"/>
  <c r="F108" i="1"/>
  <c r="F106" i="1"/>
  <c r="F104" i="1"/>
  <c r="F102" i="1"/>
  <c r="F100" i="1"/>
  <c r="F98" i="1"/>
  <c r="F96" i="1"/>
  <c r="F94" i="1"/>
  <c r="F92" i="1"/>
  <c r="F90" i="1"/>
  <c r="F88" i="1"/>
  <c r="F86" i="1"/>
  <c r="F84" i="1"/>
  <c r="F82" i="1"/>
  <c r="F80" i="1"/>
  <c r="F78" i="1"/>
  <c r="F76" i="1"/>
  <c r="F74" i="1"/>
  <c r="F72" i="1"/>
  <c r="F68" i="1"/>
  <c r="F66" i="1"/>
  <c r="F62" i="1"/>
  <c r="F60" i="1"/>
  <c r="F56" i="1"/>
  <c r="F54" i="1"/>
  <c r="F52" i="1"/>
  <c r="F50" i="1"/>
  <c r="F48" i="1"/>
  <c r="F46" i="1"/>
  <c r="F44" i="1"/>
  <c r="F42" i="1"/>
  <c r="F40" i="1"/>
  <c r="F38" i="1"/>
  <c r="F36" i="1"/>
  <c r="F34" i="1"/>
  <c r="F32" i="1"/>
  <c r="F30" i="1"/>
  <c r="F28" i="1"/>
  <c r="F26" i="1"/>
  <c r="F24" i="1"/>
  <c r="F22" i="1"/>
  <c r="F20" i="1"/>
  <c r="F16" i="1"/>
  <c r="F14" i="1"/>
  <c r="F266" i="1" l="1"/>
</calcChain>
</file>

<file path=xl/sharedStrings.xml><?xml version="1.0" encoding="utf-8"?>
<sst xmlns="http://schemas.openxmlformats.org/spreadsheetml/2006/main" count="317" uniqueCount="158">
  <si>
    <t>UNIT BID SHEET</t>
  </si>
  <si>
    <t>ITEM NO.</t>
  </si>
  <si>
    <t>DESCRIPTION</t>
  </si>
  <si>
    <t>BID QTY</t>
  </si>
  <si>
    <t>BID UNIT</t>
  </si>
  <si>
    <t>BID UNIT PRICE</t>
  </si>
  <si>
    <t>BID AMOUNT</t>
  </si>
  <si>
    <t>Mobilization</t>
  </si>
  <si>
    <t>LS</t>
  </si>
  <si>
    <t>Huntsville Utilities Allowance (As Directed by the Engineer)</t>
  </si>
  <si>
    <t>SY</t>
  </si>
  <si>
    <t>Remove Concrete Sidewalk</t>
  </si>
  <si>
    <t>Sawcut And Remove Curb And Gutter</t>
  </si>
  <si>
    <t>LF</t>
  </si>
  <si>
    <t>Reset Water Meter</t>
  </si>
  <si>
    <t>EA</t>
  </si>
  <si>
    <t>Remove Curb Inlet</t>
  </si>
  <si>
    <t>Remove Sanitary Sewer Manhole</t>
  </si>
  <si>
    <t>Reset Junction Box to Grade</t>
  </si>
  <si>
    <t>Remove Sign</t>
  </si>
  <si>
    <t>Temporary Sediment Basins</t>
  </si>
  <si>
    <t xml:space="preserve">Silt Fence to be installed, maintained and removed by contractor </t>
  </si>
  <si>
    <t xml:space="preserve">Temporary Inlet Protection to be installed, maintained and removed by contractor </t>
  </si>
  <si>
    <t>Mulching</t>
  </si>
  <si>
    <t>AC</t>
  </si>
  <si>
    <t>Temporary Seeding</t>
  </si>
  <si>
    <t>Construction Exit Pad</t>
  </si>
  <si>
    <t>Undercut Excavation and Haul off from Site (Measured 15Cys/Triaxle Load)</t>
  </si>
  <si>
    <t>CY</t>
  </si>
  <si>
    <t>Borrow Excavation (Measure 15CYs/Triaxle Load)</t>
  </si>
  <si>
    <t>Dense Graded Base ALDOT 301 825 Plant Mixed, 6" Compacted Thickness</t>
  </si>
  <si>
    <t>Tack ALDOT 405 (.07gal/SY)</t>
  </si>
  <si>
    <t>GAL</t>
  </si>
  <si>
    <t>30" Concrete Curb &amp; Gutter</t>
  </si>
  <si>
    <t>24" Concrete Curb &amp; Gutter</t>
  </si>
  <si>
    <t>Retaining Wall, Varying Height</t>
  </si>
  <si>
    <t>18" Class III RCP to include excavation, stone backfill, ties to structures CIP</t>
  </si>
  <si>
    <t>24" Class III RCP to include excavation, stone backfill, ties to structures CIP</t>
  </si>
  <si>
    <t>Type S Inlet (Double Wing) to include excavation, stone backfill, ties to structures CIP</t>
  </si>
  <si>
    <t>Combination Inlet to include excavation, stone backfill, ties to structures CIP</t>
  </si>
  <si>
    <t>Grate Inlet to include excavation, stone backfill, ties to structures CIP</t>
  </si>
  <si>
    <t>Junction Box to include excavation, stone backfill, ties to structures CIP</t>
  </si>
  <si>
    <t>Wheel Stops</t>
  </si>
  <si>
    <t>Class 2 Type A Thermoplastic Pavement Markings And Legends</t>
  </si>
  <si>
    <t>Handicap Parking Signs</t>
  </si>
  <si>
    <t>Stop Signs</t>
  </si>
  <si>
    <t>Bollards</t>
  </si>
  <si>
    <t>Speed Limit Sign and Sign Post (Huntsville Traffic Engineering Latest Specifications)</t>
  </si>
  <si>
    <t>Truncated Dome for Handicap Ramps</t>
  </si>
  <si>
    <t>SF</t>
  </si>
  <si>
    <t xml:space="preserve">Handicap Ramp Cheek wall 6" Width Height Varies from 0" - 12" </t>
  </si>
  <si>
    <t>Fire Hydrant Assembly to include excavation, stone backfill, fittings, thrust block concrete chlorination and testing CIP</t>
  </si>
  <si>
    <t>4" Concrete Sidewalk Paving - Medium Broom Finish to include excavation, all joints, and 4" stone leveling layer</t>
  </si>
  <si>
    <t xml:space="preserve">Planting Zone Excavation, 24" Depth to include removal and haul off </t>
  </si>
  <si>
    <t xml:space="preserve">Topsoil for Planting Areas, to include soil testing and amendments </t>
  </si>
  <si>
    <t xml:space="preserve">Mulch, placed at a settled thickness of 3" </t>
  </si>
  <si>
    <t>TOTAL BASE BID</t>
  </si>
  <si>
    <t>1-1</t>
  </si>
  <si>
    <t>1-2</t>
  </si>
  <si>
    <t>1-3</t>
  </si>
  <si>
    <t>ALL ITEMS SHALL BE CONSIDERED IN-PLACE. PRICES SHALL INCLUDE ALL LABOR, EQUIPMENT,MATERIALS, AND REMOVALS AS REQUIRED FOR CONSTRUCTION OF THE REQUIRED WORK.</t>
  </si>
  <si>
    <t xml:space="preserve">COMPANY__________________________  SIGNATURE_________________________  DATE______________________________   </t>
  </si>
  <si>
    <t xml:space="preserve">TOTAL Option No. 1 </t>
  </si>
  <si>
    <t>Geometric Layout</t>
  </si>
  <si>
    <t>TN</t>
  </si>
  <si>
    <t>Transition Curb &amp; Gutter 30" to 24"</t>
  </si>
  <si>
    <t>Remove Full Depth Asphalt Pavement</t>
  </si>
  <si>
    <t>Remove Double Wing "S" Type Inlet</t>
  </si>
  <si>
    <t>Remove Single Wing "S" Type Inlet</t>
  </si>
  <si>
    <t>Remove Grate Inlet</t>
  </si>
  <si>
    <t>Remove Junction Box</t>
  </si>
  <si>
    <t>Remove Sanitary Sewer Pipe, 8"</t>
  </si>
  <si>
    <t>Remove Sanitary Sewer Pipe, 12"</t>
  </si>
  <si>
    <t>Remove and Replace Single Wing "S" Inlet Top</t>
  </si>
  <si>
    <t>Convert Existing Junction Box to Traffic Rated Grate Inlet</t>
  </si>
  <si>
    <t xml:space="preserve">Remove Light Pole and Foundation </t>
  </si>
  <si>
    <t>Unclassified Excavation (Measure 15CYs/Triaxle Load)</t>
  </si>
  <si>
    <t>Remove Storm Pipe 15" RCP</t>
  </si>
  <si>
    <t>Remove Storm Pipe 18" RCP</t>
  </si>
  <si>
    <t xml:space="preserve">Class 1, Type B Parking Striping 4" </t>
  </si>
  <si>
    <t>Stop Signs and Sign Posts CIP</t>
  </si>
  <si>
    <t>Handicap Parking Signs and Sign Posts  CIP</t>
  </si>
  <si>
    <t>Handicap Van Parking Signs and Sign Posts CIP</t>
  </si>
  <si>
    <t xml:space="preserve"> </t>
  </si>
  <si>
    <t>Remove Gravel Surfacing (Measure 15CYs/Triaxle Load)</t>
  </si>
  <si>
    <t xml:space="preserve">ALDOT Misc. Graded Crushed Aggregate As Directed by Engineer </t>
  </si>
  <si>
    <t xml:space="preserve">Asphalt Upper Binder Layer ALDOT 424, 220lbs/sy Max Aggr Size 1" ESAL C/D </t>
  </si>
  <si>
    <t xml:space="preserve">Irrigation for Option 1 Portion of the Project </t>
  </si>
  <si>
    <t xml:space="preserve">Plantings For Option 1 Portion of the Project </t>
  </si>
  <si>
    <t>Site Lighting &amp; Electrical for Option 1 Portion of the Project, Complete in Place</t>
  </si>
  <si>
    <t>Security Fence Removal and Disposal</t>
  </si>
  <si>
    <t>GENERAL</t>
  </si>
  <si>
    <t xml:space="preserve">DEMOLITION </t>
  </si>
  <si>
    <t>EROSION CONTROL</t>
  </si>
  <si>
    <t xml:space="preserve">ROADWAY </t>
  </si>
  <si>
    <t>UTILITIES</t>
  </si>
  <si>
    <t>LANDSCAPING AND IRRIGATION</t>
  </si>
  <si>
    <t xml:space="preserve">Option No. 1 </t>
  </si>
  <si>
    <t>DEMOLITION</t>
  </si>
  <si>
    <t>ROADWAY</t>
  </si>
  <si>
    <t>LANSCAPING AND IRRIGATION</t>
  </si>
  <si>
    <t xml:space="preserve">Asphalt Wearing Surface, ALDOT 424 Max Agg Size 1/2" ESAL A/B 165 lbs/sy </t>
  </si>
  <si>
    <t>Plantings for the Base Bid Portion of the Project</t>
  </si>
  <si>
    <t xml:space="preserve">Irrigation for the Base Bid Portion of the Project </t>
  </si>
  <si>
    <t>Plantings Continued Maintenance for 6-Month Period beginning at Substantial completion</t>
  </si>
  <si>
    <t>Site Lighting &amp; Electrical to include Meter Base, Panel, Electrical Contactor and the Base Bid Portion of the Project, Complete in Place</t>
  </si>
  <si>
    <t xml:space="preserve">Pavement Milling Asphalt, 1" - 1.5" Depth </t>
  </si>
  <si>
    <t>Portland Cement Concrete Paving, 6", fiber reinforced to include all joints, Sealant and 6" Layer of ALDOT 825 B Compacted Crushed Stone Base</t>
  </si>
  <si>
    <t>1-4</t>
  </si>
  <si>
    <t>1-5</t>
  </si>
  <si>
    <t>1-6</t>
  </si>
  <si>
    <t>1-7</t>
  </si>
  <si>
    <t>1-8</t>
  </si>
  <si>
    <t>1-9</t>
  </si>
  <si>
    <t>1-10</t>
  </si>
  <si>
    <t>1-11</t>
  </si>
  <si>
    <t>1-12</t>
  </si>
  <si>
    <t>1-13</t>
  </si>
  <si>
    <t>1-14</t>
  </si>
  <si>
    <t>1-15</t>
  </si>
  <si>
    <t>1-16</t>
  </si>
  <si>
    <t>1-17</t>
  </si>
  <si>
    <t>1-18</t>
  </si>
  <si>
    <t>1-19</t>
  </si>
  <si>
    <t>1-20</t>
  </si>
  <si>
    <t>1-21</t>
  </si>
  <si>
    <t>1-22</t>
  </si>
  <si>
    <t>1-23</t>
  </si>
  <si>
    <t>1-24</t>
  </si>
  <si>
    <t>1-25</t>
  </si>
  <si>
    <t>1-26</t>
  </si>
  <si>
    <t>1-27</t>
  </si>
  <si>
    <t>1-28</t>
  </si>
  <si>
    <t>1-29</t>
  </si>
  <si>
    <t>1-30</t>
  </si>
  <si>
    <t>1-31</t>
  </si>
  <si>
    <t>1-32</t>
  </si>
  <si>
    <t>1-33</t>
  </si>
  <si>
    <t>1-34</t>
  </si>
  <si>
    <t>1-35</t>
  </si>
  <si>
    <t>1-36</t>
  </si>
  <si>
    <t>1-37</t>
  </si>
  <si>
    <t>1-38</t>
  </si>
  <si>
    <t>1-39</t>
  </si>
  <si>
    <t>1-40</t>
  </si>
  <si>
    <t>1-41</t>
  </si>
  <si>
    <t>1-42</t>
  </si>
  <si>
    <t>1-43</t>
  </si>
  <si>
    <t>1-44</t>
  </si>
  <si>
    <t>1-45</t>
  </si>
  <si>
    <t>1-46</t>
  </si>
  <si>
    <t>1-47</t>
  </si>
  <si>
    <t>CLINTON AVENUE SURFACE PARKING LOT PROJECT</t>
  </si>
  <si>
    <t>Project No. 71-26-SP19</t>
  </si>
  <si>
    <t>Tifton Bermudagrass Sod to include soil prep, fertilization, liming</t>
  </si>
  <si>
    <t>ATTACHMENT "A1"</t>
  </si>
  <si>
    <t>5' Ameristar Montage Fencing</t>
  </si>
  <si>
    <t>Concrete Flume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</si>
</sst>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</font>
    <font>
      <b/>
      <sz val="16"/>
      <name val="Arial"/>
      <family val="2"/>
    </font>
    <font>
      <sz val="12"/>
      <name val="Arial"/>
      <family val="2"/>
    </font>
    <font>
      <b/>
      <i/>
      <sz val="16"/>
      <name val="Arial"/>
      <family val="2"/>
    </font>
    <font>
      <b/>
      <sz val="16"/>
      <color theme="1"/>
      <name val="Arial"/>
      <family val="2"/>
    </font>
    <font>
      <sz val="11"/>
      <name val="Helvetica"/>
    </font>
    <font>
      <sz val="12"/>
      <color theme="1"/>
      <name val="Arial"/>
      <family val="2"/>
    </font>
    <font>
      <b/>
      <strike/>
      <sz val="16"/>
      <name val="Arial"/>
      <family val="2"/>
    </font>
    <font>
      <b/>
      <sz val="12"/>
      <name val="Arial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61">
    <xf numFmtId="0" fontId="0" fillId="0" borderId="0" xfId="0"/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left" vertical="center" wrapText="1"/>
    </xf>
    <xf numFmtId="164" fontId="3" fillId="0" borderId="0" xfId="1" applyNumberFormat="1" applyFont="1" applyFill="1" applyAlignment="1">
      <alignment horizontal="center" vertical="center" wrapText="1"/>
    </xf>
    <xf numFmtId="0" fontId="3" fillId="0" borderId="0" xfId="2" applyFont="1" applyAlignment="1">
      <alignment vertical="top" wrapText="1"/>
    </xf>
    <xf numFmtId="0" fontId="4" fillId="0" borderId="0" xfId="2" applyFont="1" applyAlignment="1">
      <alignment vertical="top" wrapText="1"/>
    </xf>
    <xf numFmtId="0" fontId="3" fillId="0" borderId="1" xfId="2" applyFont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 vertical="center" wrapText="1"/>
    </xf>
    <xf numFmtId="0" fontId="5" fillId="0" borderId="0" xfId="2" applyFont="1" applyAlignment="1">
      <alignment textRotation="90" wrapText="1"/>
    </xf>
    <xf numFmtId="0" fontId="3" fillId="0" borderId="0" xfId="2" applyFont="1" applyAlignment="1">
      <alignment wrapText="1"/>
    </xf>
    <xf numFmtId="0" fontId="4" fillId="0" borderId="0" xfId="2" applyFont="1" applyAlignment="1">
      <alignment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10" fillId="0" borderId="0" xfId="2" applyFont="1" applyAlignment="1">
      <alignment wrapText="1"/>
    </xf>
    <xf numFmtId="3" fontId="8" fillId="0" borderId="0" xfId="0" applyNumberFormat="1" applyFont="1" applyAlignment="1">
      <alignment horizontal="center"/>
    </xf>
    <xf numFmtId="49" fontId="3" fillId="0" borderId="1" xfId="2" applyNumberFormat="1" applyFont="1" applyBorder="1" applyAlignment="1">
      <alignment horizontal="center" vertical="center" wrapText="1"/>
    </xf>
    <xf numFmtId="164" fontId="3" fillId="0" borderId="0" xfId="2" applyNumberFormat="1" applyFont="1" applyAlignment="1">
      <alignment vertical="top" wrapText="1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0" xfId="2" applyFont="1" applyAlignment="1">
      <alignment horizontal="center" vertical="center"/>
    </xf>
    <xf numFmtId="164" fontId="3" fillId="0" borderId="0" xfId="1" applyNumberFormat="1" applyFont="1" applyFill="1" applyAlignment="1" applyProtection="1">
      <alignment horizontal="center" vertical="center" wrapText="1"/>
    </xf>
    <xf numFmtId="14" fontId="3" fillId="0" borderId="0" xfId="2" applyNumberFormat="1" applyFont="1" applyAlignment="1">
      <alignment horizontal="center" vertical="center" wrapText="1"/>
    </xf>
    <xf numFmtId="3" fontId="3" fillId="4" borderId="2" xfId="0" applyNumberFormat="1" applyFont="1" applyFill="1" applyBorder="1" applyAlignment="1">
      <alignment horizontal="center" vertical="center" wrapText="1"/>
    </xf>
    <xf numFmtId="3" fontId="3" fillId="0" borderId="1" xfId="2" applyNumberFormat="1" applyFont="1" applyBorder="1" applyAlignment="1">
      <alignment horizontal="left" vertical="center" wrapText="1"/>
    </xf>
    <xf numFmtId="3" fontId="3" fillId="0" borderId="1" xfId="2" applyNumberFormat="1" applyFont="1" applyBorder="1" applyAlignment="1">
      <alignment horizontal="center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2" applyFont="1" applyBorder="1" applyAlignment="1">
      <alignment horizontal="left" vertical="center"/>
    </xf>
    <xf numFmtId="164" fontId="3" fillId="0" borderId="3" xfId="0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 wrapText="1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64" fontId="6" fillId="0" borderId="1" xfId="1" applyNumberFormat="1" applyFont="1" applyFill="1" applyBorder="1" applyAlignment="1" applyProtection="1">
      <alignment horizontal="center" vertical="center"/>
    </xf>
    <xf numFmtId="0" fontId="3" fillId="0" borderId="1" xfId="2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64" fontId="6" fillId="0" borderId="1" xfId="1" applyNumberFormat="1" applyFont="1" applyFill="1" applyBorder="1" applyAlignment="1" applyProtection="1">
      <alignment horizontal="center" vertical="center" wrapText="1"/>
    </xf>
    <xf numFmtId="164" fontId="3" fillId="3" borderId="1" xfId="1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center" vertical="center"/>
    </xf>
    <xf numFmtId="164" fontId="3" fillId="4" borderId="3" xfId="0" applyNumberFormat="1" applyFont="1" applyFill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left" vertical="center" wrapText="1"/>
    </xf>
    <xf numFmtId="16" fontId="3" fillId="0" borderId="1" xfId="2" quotePrefix="1" applyNumberFormat="1" applyFont="1" applyBorder="1" applyAlignment="1">
      <alignment horizontal="center" vertical="center" wrapText="1"/>
    </xf>
    <xf numFmtId="0" fontId="3" fillId="0" borderId="1" xfId="2" quotePrefix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164" fontId="6" fillId="2" borderId="1" xfId="1" applyNumberFormat="1" applyFont="1" applyFill="1" applyBorder="1" applyAlignment="1" applyProtection="1">
      <alignment horizontal="center" vertical="center"/>
      <protection locked="0"/>
    </xf>
    <xf numFmtId="16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3" fontId="3" fillId="0" borderId="1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164" fontId="3" fillId="0" borderId="1" xfId="2" applyNumberFormat="1" applyFont="1" applyBorder="1" applyAlignment="1" applyProtection="1">
      <alignment horizontal="center" vertical="center" wrapText="1"/>
    </xf>
  </cellXfs>
  <cellStyles count="3">
    <cellStyle name="Currency" xfId="1" builtinId="4"/>
    <cellStyle name="Normal" xfId="0" builtinId="0"/>
    <cellStyle name="Normal 2" xfId="2" xr:uid="{BB101A88-B0E5-42E6-B3AE-15885A2C88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227BF-C673-46DC-BBF1-18D70AACDFEA}">
  <dimension ref="A1:DR271"/>
  <sheetViews>
    <sheetView tabSelected="1" zoomScale="55" zoomScaleNormal="55" zoomScaleSheetLayoutView="55" workbookViewId="0"/>
  </sheetViews>
  <sheetFormatPr defaultColWidth="9.140625" defaultRowHeight="20.25" x14ac:dyDescent="0.25"/>
  <cols>
    <col min="1" max="1" width="18.42578125" style="1" customWidth="1"/>
    <col min="2" max="2" width="74.5703125" style="2" customWidth="1"/>
    <col min="3" max="3" width="14.140625" style="1" customWidth="1"/>
    <col min="4" max="4" width="15.140625" style="1" customWidth="1"/>
    <col min="5" max="5" width="25.42578125" style="3" customWidth="1"/>
    <col min="6" max="6" width="28.140625" style="1" customWidth="1"/>
    <col min="7" max="7" width="30.85546875" style="4" customWidth="1"/>
    <col min="8" max="8" width="16" style="4" customWidth="1"/>
    <col min="9" max="9" width="20" style="4" customWidth="1"/>
    <col min="10" max="10" width="23.7109375" style="4" customWidth="1"/>
    <col min="11" max="11" width="23.7109375" style="5" customWidth="1"/>
    <col min="12" max="13" width="12.7109375" style="5" customWidth="1"/>
    <col min="14" max="14" width="17.85546875" style="5" customWidth="1"/>
    <col min="15" max="15" width="12.7109375" style="4" customWidth="1"/>
    <col min="16" max="16" width="24.5703125" style="4" customWidth="1"/>
    <col min="17" max="27" width="12.7109375" style="4" customWidth="1"/>
    <col min="28" max="45" width="15.7109375" style="4" customWidth="1"/>
    <col min="46" max="46" width="3.7109375" style="4" customWidth="1"/>
    <col min="47" max="62" width="3.7109375" style="4" hidden="1" customWidth="1"/>
    <col min="63" max="66" width="3.7109375" style="4" customWidth="1"/>
    <col min="67" max="82" width="3.7109375" style="4" hidden="1" customWidth="1"/>
    <col min="83" max="87" width="3.7109375" style="4" customWidth="1"/>
    <col min="88" max="103" width="3.7109375" style="4" hidden="1" customWidth="1"/>
    <col min="104" max="107" width="3.7109375" style="4" customWidth="1"/>
    <col min="108" max="122" width="3.7109375" style="4" hidden="1" customWidth="1"/>
    <col min="123" max="133" width="3.7109375" style="4" customWidth="1"/>
    <col min="134" max="134" width="6.7109375" style="4" customWidth="1"/>
    <col min="135" max="16384" width="9.140625" style="4"/>
  </cols>
  <sheetData>
    <row r="1" spans="1:10" x14ac:dyDescent="0.25">
      <c r="B1" s="1" t="s">
        <v>155</v>
      </c>
      <c r="C1" s="23"/>
      <c r="E1" s="24"/>
      <c r="F1" s="25">
        <f ca="1">TODAY()</f>
        <v>46077</v>
      </c>
    </row>
    <row r="2" spans="1:10" x14ac:dyDescent="0.25">
      <c r="B2" s="1"/>
      <c r="C2" s="23"/>
      <c r="E2" s="24"/>
      <c r="F2" s="25"/>
    </row>
    <row r="3" spans="1:10" ht="40.5" x14ac:dyDescent="0.25">
      <c r="B3" s="1" t="s">
        <v>152</v>
      </c>
      <c r="C3" s="23"/>
      <c r="E3" s="24"/>
    </row>
    <row r="4" spans="1:10" x14ac:dyDescent="0.25">
      <c r="B4" s="1" t="s">
        <v>153</v>
      </c>
      <c r="C4" s="23"/>
      <c r="E4" s="24"/>
    </row>
    <row r="5" spans="1:10" x14ac:dyDescent="0.25">
      <c r="C5" s="23"/>
      <c r="E5" s="24"/>
    </row>
    <row r="6" spans="1:10" x14ac:dyDescent="0.25">
      <c r="B6" s="1" t="s">
        <v>0</v>
      </c>
      <c r="E6" s="24"/>
    </row>
    <row r="7" spans="1:10" s="1" customFormat="1" ht="21" thickBot="1" x14ac:dyDescent="0.3">
      <c r="B7" s="2"/>
      <c r="E7" s="24"/>
    </row>
    <row r="8" spans="1:10" s="10" customFormat="1" x14ac:dyDescent="0.3">
      <c r="A8" s="26" t="s">
        <v>1</v>
      </c>
      <c r="B8" s="26" t="s">
        <v>2</v>
      </c>
      <c r="C8" s="26" t="s">
        <v>3</v>
      </c>
      <c r="D8" s="26" t="s">
        <v>4</v>
      </c>
      <c r="E8" s="26" t="s">
        <v>5</v>
      </c>
      <c r="F8" s="26" t="s">
        <v>6</v>
      </c>
      <c r="G8" s="9"/>
      <c r="H8" s="9"/>
      <c r="I8" s="9"/>
      <c r="J8" s="9"/>
    </row>
    <row r="9" spans="1:10" s="10" customFormat="1" ht="21" thickBot="1" x14ac:dyDescent="0.35">
      <c r="A9" s="6"/>
      <c r="B9" s="27"/>
      <c r="C9" s="28"/>
      <c r="D9" s="6"/>
      <c r="E9" s="29"/>
      <c r="F9" s="8"/>
      <c r="G9" s="9"/>
      <c r="H9" s="9"/>
      <c r="I9" s="9"/>
      <c r="J9" s="9"/>
    </row>
    <row r="10" spans="1:10" s="10" customFormat="1" ht="21" thickBot="1" x14ac:dyDescent="0.35">
      <c r="A10" s="30" t="s">
        <v>83</v>
      </c>
      <c r="B10" s="31" t="s">
        <v>91</v>
      </c>
      <c r="C10" s="28"/>
      <c r="D10" s="6"/>
      <c r="E10" s="29"/>
      <c r="F10" s="8"/>
      <c r="G10" s="9"/>
      <c r="H10" s="9"/>
      <c r="I10" s="9"/>
      <c r="J10" s="9"/>
    </row>
    <row r="11" spans="1:10" s="10" customFormat="1" x14ac:dyDescent="0.3">
      <c r="A11" s="30"/>
      <c r="B11" s="27"/>
      <c r="C11" s="28"/>
      <c r="D11" s="6"/>
      <c r="E11" s="29"/>
      <c r="F11" s="8"/>
      <c r="G11" s="9"/>
      <c r="H11" s="9"/>
      <c r="I11" s="9"/>
      <c r="J11" s="9"/>
    </row>
    <row r="12" spans="1:10" s="10" customFormat="1" x14ac:dyDescent="0.3">
      <c r="A12" s="6">
        <v>1</v>
      </c>
      <c r="B12" s="32" t="s">
        <v>7</v>
      </c>
      <c r="C12" s="28">
        <v>1</v>
      </c>
      <c r="D12" s="6" t="s">
        <v>8</v>
      </c>
      <c r="E12" s="21"/>
      <c r="F12" s="8">
        <f>E12*C12</f>
        <v>0</v>
      </c>
      <c r="G12" s="9"/>
      <c r="H12" s="9"/>
      <c r="I12" s="9"/>
      <c r="J12" s="9"/>
    </row>
    <row r="13" spans="1:10" s="10" customFormat="1" x14ac:dyDescent="0.3">
      <c r="A13" s="6"/>
      <c r="B13" s="32"/>
      <c r="C13" s="28"/>
      <c r="D13" s="6"/>
      <c r="E13" s="29"/>
      <c r="F13" s="8"/>
      <c r="G13" s="9"/>
      <c r="H13" s="9"/>
      <c r="I13" s="9"/>
      <c r="J13" s="9"/>
    </row>
    <row r="14" spans="1:10" s="10" customFormat="1" x14ac:dyDescent="0.3">
      <c r="A14" s="6">
        <v>2</v>
      </c>
      <c r="B14" s="32" t="s">
        <v>63</v>
      </c>
      <c r="C14" s="28">
        <v>1</v>
      </c>
      <c r="D14" s="6" t="s">
        <v>8</v>
      </c>
      <c r="E14" s="21"/>
      <c r="F14" s="8">
        <f>E14*C14</f>
        <v>0</v>
      </c>
      <c r="G14" s="9"/>
      <c r="H14" s="9"/>
      <c r="I14" s="9"/>
      <c r="J14" s="9"/>
    </row>
    <row r="15" spans="1:10" s="10" customFormat="1" x14ac:dyDescent="0.3">
      <c r="A15" s="6"/>
      <c r="B15" s="32"/>
      <c r="C15" s="28"/>
      <c r="D15" s="6"/>
      <c r="E15" s="29"/>
      <c r="F15" s="8"/>
      <c r="G15" s="9"/>
      <c r="H15" s="9"/>
      <c r="I15" s="9"/>
      <c r="J15" s="9"/>
    </row>
    <row r="16" spans="1:10" s="10" customFormat="1" ht="40.5" x14ac:dyDescent="0.3">
      <c r="A16" s="6">
        <v>3</v>
      </c>
      <c r="B16" s="32" t="s">
        <v>9</v>
      </c>
      <c r="C16" s="28">
        <v>1</v>
      </c>
      <c r="D16" s="6" t="s">
        <v>8</v>
      </c>
      <c r="E16" s="33">
        <v>75000</v>
      </c>
      <c r="F16" s="8">
        <f>E16*C16</f>
        <v>75000</v>
      </c>
      <c r="G16" s="9"/>
      <c r="H16" s="9"/>
      <c r="I16" s="9"/>
      <c r="J16" s="9"/>
    </row>
    <row r="17" spans="1:10" s="10" customFormat="1" ht="21" thickBot="1" x14ac:dyDescent="0.35">
      <c r="A17" s="6"/>
      <c r="B17" s="32"/>
      <c r="C17" s="28"/>
      <c r="D17" s="6"/>
      <c r="E17" s="29"/>
      <c r="F17" s="8"/>
      <c r="G17" s="9"/>
      <c r="H17" s="9"/>
      <c r="I17" s="9"/>
      <c r="J17" s="9"/>
    </row>
    <row r="18" spans="1:10" s="10" customFormat="1" ht="21" thickBot="1" x14ac:dyDescent="0.35">
      <c r="A18" s="30" t="s">
        <v>83</v>
      </c>
      <c r="B18" s="31" t="s">
        <v>92</v>
      </c>
      <c r="C18" s="28"/>
      <c r="D18" s="6"/>
      <c r="E18" s="29"/>
      <c r="F18" s="8"/>
      <c r="G18" s="9"/>
      <c r="H18" s="9"/>
      <c r="I18" s="9"/>
      <c r="J18" s="9"/>
    </row>
    <row r="19" spans="1:10" s="10" customFormat="1" x14ac:dyDescent="0.3">
      <c r="A19" s="6"/>
      <c r="B19" s="32"/>
      <c r="C19" s="28"/>
      <c r="D19" s="6"/>
      <c r="E19" s="29"/>
      <c r="F19" s="8"/>
      <c r="G19" s="9"/>
      <c r="H19" s="9"/>
      <c r="I19" s="9"/>
      <c r="J19" s="9"/>
    </row>
    <row r="20" spans="1:10" s="10" customFormat="1" x14ac:dyDescent="0.3">
      <c r="A20" s="6">
        <v>4</v>
      </c>
      <c r="B20" s="32" t="s">
        <v>90</v>
      </c>
      <c r="C20" s="28">
        <v>1100</v>
      </c>
      <c r="D20" s="6" t="s">
        <v>13</v>
      </c>
      <c r="E20" s="21"/>
      <c r="F20" s="8">
        <f>E20*C20</f>
        <v>0</v>
      </c>
      <c r="G20" s="9"/>
      <c r="H20" s="9"/>
      <c r="I20" s="9"/>
      <c r="J20" s="9"/>
    </row>
    <row r="21" spans="1:10" s="10" customFormat="1" x14ac:dyDescent="0.3">
      <c r="A21" s="6"/>
      <c r="B21" s="32"/>
      <c r="C21" s="28"/>
      <c r="D21" s="6"/>
      <c r="E21" s="29"/>
      <c r="F21" s="8"/>
      <c r="G21" s="9"/>
      <c r="H21" s="9"/>
      <c r="I21" s="9"/>
      <c r="J21" s="9"/>
    </row>
    <row r="22" spans="1:10" s="10" customFormat="1" x14ac:dyDescent="0.3">
      <c r="A22" s="6">
        <v>5</v>
      </c>
      <c r="B22" s="34" t="s">
        <v>66</v>
      </c>
      <c r="C22" s="35">
        <v>2400</v>
      </c>
      <c r="D22" s="36" t="s">
        <v>10</v>
      </c>
      <c r="E22" s="54"/>
      <c r="F22" s="8">
        <f>E22*C22</f>
        <v>0</v>
      </c>
      <c r="G22" s="9" t="s">
        <v>83</v>
      </c>
      <c r="H22" s="9"/>
      <c r="I22" s="9"/>
      <c r="J22" s="9"/>
    </row>
    <row r="23" spans="1:10" s="10" customFormat="1" x14ac:dyDescent="0.3">
      <c r="A23" s="6"/>
      <c r="B23" s="37"/>
      <c r="C23" s="35"/>
      <c r="D23" s="36"/>
      <c r="E23" s="38"/>
      <c r="F23" s="8"/>
      <c r="G23" s="9"/>
      <c r="H23" s="9"/>
      <c r="I23" s="9"/>
      <c r="J23" s="9"/>
    </row>
    <row r="24" spans="1:10" s="10" customFormat="1" x14ac:dyDescent="0.3">
      <c r="A24" s="6">
        <v>6</v>
      </c>
      <c r="B24" s="34" t="s">
        <v>11</v>
      </c>
      <c r="C24" s="35">
        <v>1600</v>
      </c>
      <c r="D24" s="36" t="s">
        <v>10</v>
      </c>
      <c r="E24" s="54"/>
      <c r="F24" s="8">
        <f>E24*C24</f>
        <v>0</v>
      </c>
      <c r="G24" s="9"/>
      <c r="H24" s="9"/>
      <c r="I24" s="9"/>
      <c r="J24" s="9"/>
    </row>
    <row r="25" spans="1:10" s="10" customFormat="1" x14ac:dyDescent="0.3">
      <c r="A25" s="6"/>
      <c r="B25" s="37"/>
      <c r="C25" s="35"/>
      <c r="D25" s="36"/>
      <c r="E25" s="38"/>
      <c r="F25" s="8"/>
      <c r="G25" s="9"/>
      <c r="H25" s="9"/>
      <c r="I25" s="9"/>
      <c r="J25" s="9"/>
    </row>
    <row r="26" spans="1:10" s="10" customFormat="1" x14ac:dyDescent="0.3">
      <c r="A26" s="6">
        <v>7</v>
      </c>
      <c r="B26" s="34" t="s">
        <v>12</v>
      </c>
      <c r="C26" s="35">
        <v>2750</v>
      </c>
      <c r="D26" s="36" t="s">
        <v>13</v>
      </c>
      <c r="E26" s="54"/>
      <c r="F26" s="8">
        <f>E26*C26</f>
        <v>0</v>
      </c>
      <c r="H26" s="9"/>
      <c r="I26" s="9"/>
      <c r="J26" s="9"/>
    </row>
    <row r="27" spans="1:10" s="10" customFormat="1" x14ac:dyDescent="0.3">
      <c r="A27" s="6"/>
      <c r="B27" s="37"/>
      <c r="C27" s="35"/>
      <c r="D27" s="36"/>
      <c r="E27" s="38"/>
      <c r="F27" s="8"/>
      <c r="H27" s="9"/>
      <c r="I27" s="9"/>
      <c r="J27" s="9"/>
    </row>
    <row r="28" spans="1:10" s="10" customFormat="1" x14ac:dyDescent="0.3">
      <c r="A28" s="6">
        <v>8</v>
      </c>
      <c r="B28" s="34" t="s">
        <v>14</v>
      </c>
      <c r="C28" s="35">
        <v>1</v>
      </c>
      <c r="D28" s="36" t="s">
        <v>15</v>
      </c>
      <c r="E28" s="54"/>
      <c r="F28" s="8">
        <f>E28*C28</f>
        <v>0</v>
      </c>
    </row>
    <row r="29" spans="1:10" s="10" customFormat="1" x14ac:dyDescent="0.3">
      <c r="A29" s="6"/>
      <c r="B29" s="37"/>
      <c r="C29" s="35"/>
      <c r="D29" s="36"/>
      <c r="E29" s="38"/>
      <c r="F29" s="8"/>
    </row>
    <row r="30" spans="1:10" s="10" customFormat="1" x14ac:dyDescent="0.3">
      <c r="A30" s="6">
        <v>9</v>
      </c>
      <c r="B30" s="34" t="s">
        <v>16</v>
      </c>
      <c r="C30" s="35">
        <v>1</v>
      </c>
      <c r="D30" s="36" t="s">
        <v>15</v>
      </c>
      <c r="E30" s="54"/>
      <c r="F30" s="8">
        <f>E30*C30</f>
        <v>0</v>
      </c>
    </row>
    <row r="31" spans="1:10" s="10" customFormat="1" x14ac:dyDescent="0.3">
      <c r="A31" s="6"/>
      <c r="B31" s="37"/>
      <c r="C31" s="35"/>
      <c r="D31" s="36"/>
      <c r="E31" s="38"/>
      <c r="F31" s="8"/>
    </row>
    <row r="32" spans="1:10" s="10" customFormat="1" x14ac:dyDescent="0.3">
      <c r="A32" s="6">
        <v>10</v>
      </c>
      <c r="B32" s="34" t="s">
        <v>67</v>
      </c>
      <c r="C32" s="35">
        <v>2</v>
      </c>
      <c r="D32" s="36" t="s">
        <v>15</v>
      </c>
      <c r="E32" s="54"/>
      <c r="F32" s="8">
        <f>E32*C32</f>
        <v>0</v>
      </c>
    </row>
    <row r="33" spans="1:6" s="10" customFormat="1" x14ac:dyDescent="0.3">
      <c r="A33" s="6"/>
      <c r="B33" s="37"/>
      <c r="C33" s="35"/>
      <c r="D33" s="36"/>
      <c r="E33" s="38"/>
      <c r="F33" s="8"/>
    </row>
    <row r="34" spans="1:6" s="10" customFormat="1" x14ac:dyDescent="0.3">
      <c r="A34" s="6">
        <v>11</v>
      </c>
      <c r="B34" s="34" t="s">
        <v>68</v>
      </c>
      <c r="C34" s="35">
        <v>1</v>
      </c>
      <c r="D34" s="36" t="s">
        <v>15</v>
      </c>
      <c r="E34" s="54"/>
      <c r="F34" s="8">
        <f>E34*C34</f>
        <v>0</v>
      </c>
    </row>
    <row r="35" spans="1:6" s="10" customFormat="1" x14ac:dyDescent="0.3">
      <c r="A35" s="6"/>
      <c r="B35" s="37"/>
      <c r="C35" s="35"/>
      <c r="D35" s="36"/>
      <c r="E35" s="38"/>
      <c r="F35" s="8"/>
    </row>
    <row r="36" spans="1:6" s="10" customFormat="1" x14ac:dyDescent="0.3">
      <c r="A36" s="6">
        <v>12</v>
      </c>
      <c r="B36" s="34" t="s">
        <v>69</v>
      </c>
      <c r="C36" s="35">
        <v>2</v>
      </c>
      <c r="D36" s="36" t="s">
        <v>15</v>
      </c>
      <c r="E36" s="54"/>
      <c r="F36" s="8">
        <f>E36*C36</f>
        <v>0</v>
      </c>
    </row>
    <row r="37" spans="1:6" s="10" customFormat="1" x14ac:dyDescent="0.3">
      <c r="A37" s="6"/>
      <c r="B37" s="37"/>
      <c r="C37" s="35"/>
      <c r="D37" s="36"/>
      <c r="E37" s="38"/>
      <c r="F37" s="8"/>
    </row>
    <row r="38" spans="1:6" s="10" customFormat="1" x14ac:dyDescent="0.3">
      <c r="A38" s="6">
        <v>13</v>
      </c>
      <c r="B38" s="34" t="s">
        <v>70</v>
      </c>
      <c r="C38" s="35">
        <v>2</v>
      </c>
      <c r="D38" s="36" t="s">
        <v>15</v>
      </c>
      <c r="E38" s="54"/>
      <c r="F38" s="8">
        <f>E38*C38</f>
        <v>0</v>
      </c>
    </row>
    <row r="39" spans="1:6" s="10" customFormat="1" x14ac:dyDescent="0.3">
      <c r="A39" s="6"/>
      <c r="B39" s="37"/>
      <c r="C39" s="35"/>
      <c r="D39" s="36"/>
      <c r="E39" s="38"/>
      <c r="F39" s="8"/>
    </row>
    <row r="40" spans="1:6" s="10" customFormat="1" x14ac:dyDescent="0.3">
      <c r="A40" s="6">
        <v>14</v>
      </c>
      <c r="B40" s="34" t="s">
        <v>77</v>
      </c>
      <c r="C40" s="35">
        <v>360</v>
      </c>
      <c r="D40" s="36" t="s">
        <v>13</v>
      </c>
      <c r="E40" s="54"/>
      <c r="F40" s="8">
        <f>E40*C40</f>
        <v>0</v>
      </c>
    </row>
    <row r="41" spans="1:6" s="10" customFormat="1" x14ac:dyDescent="0.3">
      <c r="A41" s="6"/>
      <c r="B41" s="37"/>
      <c r="C41" s="35"/>
      <c r="D41" s="36"/>
      <c r="E41" s="38"/>
      <c r="F41" s="8"/>
    </row>
    <row r="42" spans="1:6" s="10" customFormat="1" x14ac:dyDescent="0.3">
      <c r="A42" s="6">
        <v>15</v>
      </c>
      <c r="B42" s="34" t="s">
        <v>72</v>
      </c>
      <c r="C42" s="35">
        <v>400</v>
      </c>
      <c r="D42" s="36" t="s">
        <v>13</v>
      </c>
      <c r="E42" s="54"/>
      <c r="F42" s="8">
        <f>E42*C42</f>
        <v>0</v>
      </c>
    </row>
    <row r="43" spans="1:6" s="10" customFormat="1" x14ac:dyDescent="0.3">
      <c r="A43" s="6"/>
      <c r="B43" s="37"/>
      <c r="C43" s="35"/>
      <c r="D43" s="36"/>
      <c r="E43" s="38"/>
      <c r="F43" s="8"/>
    </row>
    <row r="44" spans="1:6" s="10" customFormat="1" x14ac:dyDescent="0.3">
      <c r="A44" s="6">
        <v>16</v>
      </c>
      <c r="B44" s="34" t="s">
        <v>17</v>
      </c>
      <c r="C44" s="35">
        <v>1</v>
      </c>
      <c r="D44" s="36" t="s">
        <v>15</v>
      </c>
      <c r="E44" s="54"/>
      <c r="F44" s="8">
        <f>E44*C44</f>
        <v>0</v>
      </c>
    </row>
    <row r="45" spans="1:6" s="10" customFormat="1" x14ac:dyDescent="0.3">
      <c r="A45" s="6"/>
      <c r="B45" s="37"/>
      <c r="C45" s="35"/>
      <c r="D45" s="36"/>
      <c r="E45" s="38"/>
      <c r="F45" s="8"/>
    </row>
    <row r="46" spans="1:6" s="10" customFormat="1" x14ac:dyDescent="0.3">
      <c r="A46" s="6">
        <v>17</v>
      </c>
      <c r="B46" s="34" t="s">
        <v>18</v>
      </c>
      <c r="C46" s="35">
        <v>1</v>
      </c>
      <c r="D46" s="36" t="s">
        <v>15</v>
      </c>
      <c r="E46" s="54"/>
      <c r="F46" s="8">
        <f>E46*C46</f>
        <v>0</v>
      </c>
    </row>
    <row r="47" spans="1:6" s="10" customFormat="1" x14ac:dyDescent="0.3">
      <c r="A47" s="6"/>
      <c r="B47" s="37"/>
      <c r="C47" s="35"/>
      <c r="D47" s="36"/>
      <c r="E47" s="38"/>
      <c r="F47" s="8"/>
    </row>
    <row r="48" spans="1:6" s="10" customFormat="1" x14ac:dyDescent="0.3">
      <c r="A48" s="6">
        <v>18</v>
      </c>
      <c r="B48" s="34" t="s">
        <v>73</v>
      </c>
      <c r="C48" s="35">
        <v>1</v>
      </c>
      <c r="D48" s="36" t="s">
        <v>15</v>
      </c>
      <c r="E48" s="54"/>
      <c r="F48" s="8">
        <f>E48*C48</f>
        <v>0</v>
      </c>
    </row>
    <row r="49" spans="1:6" s="10" customFormat="1" x14ac:dyDescent="0.3">
      <c r="A49" s="6"/>
      <c r="E49" s="38"/>
      <c r="F49" s="8"/>
    </row>
    <row r="50" spans="1:6" s="10" customFormat="1" ht="40.5" x14ac:dyDescent="0.3">
      <c r="A50" s="6">
        <v>19</v>
      </c>
      <c r="B50" s="34" t="s">
        <v>74</v>
      </c>
      <c r="C50" s="35">
        <v>1</v>
      </c>
      <c r="D50" s="36" t="s">
        <v>15</v>
      </c>
      <c r="E50" s="54"/>
      <c r="F50" s="8">
        <f>E50*C50</f>
        <v>0</v>
      </c>
    </row>
    <row r="51" spans="1:6" s="10" customFormat="1" x14ac:dyDescent="0.3">
      <c r="A51" s="6"/>
      <c r="B51" s="37"/>
      <c r="C51" s="35"/>
      <c r="D51" s="36"/>
      <c r="E51" s="38"/>
      <c r="F51" s="8"/>
    </row>
    <row r="52" spans="1:6" s="10" customFormat="1" x14ac:dyDescent="0.3">
      <c r="A52" s="6">
        <v>20</v>
      </c>
      <c r="B52" s="34" t="s">
        <v>75</v>
      </c>
      <c r="C52" s="35">
        <v>2</v>
      </c>
      <c r="D52" s="36" t="s">
        <v>15</v>
      </c>
      <c r="E52" s="54"/>
      <c r="F52" s="8">
        <f>E52*C52</f>
        <v>0</v>
      </c>
    </row>
    <row r="53" spans="1:6" s="10" customFormat="1" x14ac:dyDescent="0.3">
      <c r="A53" s="6"/>
      <c r="B53" s="37"/>
      <c r="C53" s="35"/>
      <c r="D53" s="36"/>
      <c r="E53" s="38"/>
      <c r="F53" s="8"/>
    </row>
    <row r="54" spans="1:6" s="10" customFormat="1" x14ac:dyDescent="0.3">
      <c r="A54" s="6">
        <v>21</v>
      </c>
      <c r="B54" s="34" t="s">
        <v>19</v>
      </c>
      <c r="C54" s="35">
        <v>1</v>
      </c>
      <c r="D54" s="36" t="s">
        <v>15</v>
      </c>
      <c r="E54" s="54"/>
      <c r="F54" s="8">
        <f>E54*C54</f>
        <v>0</v>
      </c>
    </row>
    <row r="55" spans="1:6" s="10" customFormat="1" x14ac:dyDescent="0.3">
      <c r="A55" s="6"/>
      <c r="B55" s="37"/>
      <c r="C55" s="35"/>
      <c r="D55" s="36"/>
      <c r="E55" s="38"/>
      <c r="F55" s="8"/>
    </row>
    <row r="56" spans="1:6" s="10" customFormat="1" ht="40.5" x14ac:dyDescent="0.3">
      <c r="A56" s="6">
        <v>22</v>
      </c>
      <c r="B56" s="32" t="s">
        <v>84</v>
      </c>
      <c r="C56" s="28">
        <v>2700</v>
      </c>
      <c r="D56" s="6" t="s">
        <v>28</v>
      </c>
      <c r="E56" s="21"/>
      <c r="F56" s="8">
        <f>E56*C56</f>
        <v>0</v>
      </c>
    </row>
    <row r="57" spans="1:6" s="10" customFormat="1" ht="21" thickBot="1" x14ac:dyDescent="0.35">
      <c r="A57" s="39"/>
      <c r="B57" s="32"/>
      <c r="C57" s="28"/>
      <c r="D57" s="6"/>
      <c r="E57" s="29"/>
      <c r="F57" s="8"/>
    </row>
    <row r="58" spans="1:6" s="10" customFormat="1" ht="21" thickBot="1" x14ac:dyDescent="0.35">
      <c r="A58" s="30" t="s">
        <v>83</v>
      </c>
      <c r="B58" s="31" t="s">
        <v>93</v>
      </c>
      <c r="C58" s="28"/>
      <c r="D58" s="6"/>
      <c r="E58" s="29"/>
      <c r="F58" s="8"/>
    </row>
    <row r="59" spans="1:6" s="10" customFormat="1" x14ac:dyDescent="0.3">
      <c r="B59" s="32"/>
      <c r="C59" s="28"/>
      <c r="D59" s="6"/>
      <c r="E59" s="29"/>
      <c r="F59" s="8"/>
    </row>
    <row r="60" spans="1:6" s="10" customFormat="1" ht="40.5" x14ac:dyDescent="0.3">
      <c r="A60" s="6">
        <v>23</v>
      </c>
      <c r="B60" s="40" t="s">
        <v>21</v>
      </c>
      <c r="C60" s="35">
        <v>515</v>
      </c>
      <c r="D60" s="36" t="s">
        <v>13</v>
      </c>
      <c r="E60" s="54"/>
      <c r="F60" s="8">
        <f>E60*C60</f>
        <v>0</v>
      </c>
    </row>
    <row r="61" spans="1:6" s="10" customFormat="1" x14ac:dyDescent="0.3">
      <c r="A61" s="6"/>
      <c r="B61" s="40"/>
      <c r="C61" s="35"/>
      <c r="D61" s="36"/>
      <c r="E61" s="38"/>
      <c r="F61" s="8"/>
    </row>
    <row r="62" spans="1:6" s="10" customFormat="1" ht="40.5" x14ac:dyDescent="0.3">
      <c r="A62" s="41">
        <v>24</v>
      </c>
      <c r="B62" s="40" t="s">
        <v>22</v>
      </c>
      <c r="C62" s="28">
        <v>21</v>
      </c>
      <c r="D62" s="6" t="s">
        <v>15</v>
      </c>
      <c r="E62" s="21"/>
      <c r="F62" s="8">
        <f>E62*C62</f>
        <v>0</v>
      </c>
    </row>
    <row r="63" spans="1:6" s="10" customFormat="1" x14ac:dyDescent="0.3">
      <c r="A63" s="6"/>
      <c r="B63" s="40"/>
      <c r="C63" s="28"/>
      <c r="D63" s="6"/>
      <c r="E63" s="29"/>
      <c r="F63" s="8"/>
    </row>
    <row r="64" spans="1:6" s="10" customFormat="1" x14ac:dyDescent="0.3">
      <c r="A64" s="6">
        <v>25</v>
      </c>
      <c r="B64" s="40" t="s">
        <v>23</v>
      </c>
      <c r="C64" s="28">
        <v>1</v>
      </c>
      <c r="D64" s="6" t="s">
        <v>24</v>
      </c>
      <c r="E64" s="21"/>
      <c r="F64" s="8">
        <f>E64*C64</f>
        <v>0</v>
      </c>
    </row>
    <row r="65" spans="1:19" s="10" customFormat="1" x14ac:dyDescent="0.3">
      <c r="A65" s="6"/>
      <c r="B65" s="40"/>
      <c r="C65" s="28"/>
      <c r="D65" s="6"/>
      <c r="E65" s="29"/>
      <c r="F65" s="8"/>
    </row>
    <row r="66" spans="1:19" s="10" customFormat="1" x14ac:dyDescent="0.3">
      <c r="A66" s="6">
        <v>26</v>
      </c>
      <c r="B66" s="40" t="s">
        <v>25</v>
      </c>
      <c r="C66" s="28">
        <v>1</v>
      </c>
      <c r="D66" s="6" t="s">
        <v>24</v>
      </c>
      <c r="E66" s="21"/>
      <c r="F66" s="8">
        <f>E66*C66</f>
        <v>0</v>
      </c>
    </row>
    <row r="67" spans="1:19" s="10" customFormat="1" x14ac:dyDescent="0.3">
      <c r="A67" s="6"/>
      <c r="B67" s="40"/>
      <c r="C67" s="28"/>
      <c r="D67" s="6"/>
      <c r="E67" s="29"/>
      <c r="F67" s="8"/>
    </row>
    <row r="68" spans="1:19" s="10" customFormat="1" x14ac:dyDescent="0.3">
      <c r="A68" s="41">
        <v>27</v>
      </c>
      <c r="B68" s="40" t="s">
        <v>26</v>
      </c>
      <c r="C68" s="28">
        <v>2</v>
      </c>
      <c r="D68" s="6" t="s">
        <v>15</v>
      </c>
      <c r="E68" s="21"/>
      <c r="F68" s="8">
        <f>E68*C68</f>
        <v>0</v>
      </c>
    </row>
    <row r="69" spans="1:19" s="10" customFormat="1" ht="21" thickBot="1" x14ac:dyDescent="0.35">
      <c r="A69" s="6"/>
      <c r="B69" s="32"/>
      <c r="C69" s="28"/>
      <c r="D69" s="6"/>
      <c r="E69" s="29"/>
      <c r="F69" s="8"/>
    </row>
    <row r="70" spans="1:19" s="10" customFormat="1" ht="21" thickBot="1" x14ac:dyDescent="0.35">
      <c r="A70" s="30" t="s">
        <v>83</v>
      </c>
      <c r="B70" s="31" t="s">
        <v>94</v>
      </c>
      <c r="C70" s="28"/>
      <c r="D70" s="6"/>
      <c r="E70" s="29"/>
      <c r="F70" s="8"/>
      <c r="K70" s="11"/>
      <c r="L70" s="11"/>
      <c r="M70" s="11"/>
      <c r="N70" s="11"/>
    </row>
    <row r="71" spans="1:19" s="10" customFormat="1" x14ac:dyDescent="0.3">
      <c r="A71" s="6"/>
      <c r="B71" s="32"/>
      <c r="C71" s="28"/>
      <c r="D71" s="6"/>
      <c r="E71" s="29"/>
      <c r="F71" s="8"/>
      <c r="K71" s="11"/>
      <c r="L71" s="11"/>
      <c r="M71" s="11"/>
      <c r="N71" s="11"/>
    </row>
    <row r="72" spans="1:19" s="10" customFormat="1" x14ac:dyDescent="0.3">
      <c r="A72" s="6">
        <v>28</v>
      </c>
      <c r="B72" s="32" t="s">
        <v>106</v>
      </c>
      <c r="C72" s="28">
        <v>1700</v>
      </c>
      <c r="D72" s="6" t="s">
        <v>10</v>
      </c>
      <c r="E72" s="21"/>
      <c r="F72" s="8">
        <f>E72*C72</f>
        <v>0</v>
      </c>
      <c r="K72" s="11"/>
      <c r="L72" s="11"/>
      <c r="M72" s="11"/>
      <c r="N72" s="11"/>
    </row>
    <row r="73" spans="1:19" s="10" customFormat="1" x14ac:dyDescent="0.3">
      <c r="A73" s="6"/>
      <c r="B73" s="32"/>
      <c r="C73" s="28"/>
      <c r="D73" s="6"/>
      <c r="E73" s="29"/>
      <c r="F73" s="8"/>
      <c r="K73" s="11"/>
      <c r="L73" s="11"/>
      <c r="M73" s="11"/>
      <c r="N73" s="11"/>
    </row>
    <row r="74" spans="1:19" s="10" customFormat="1" ht="40.5" x14ac:dyDescent="0.3">
      <c r="A74" s="6">
        <v>29</v>
      </c>
      <c r="B74" s="40" t="s">
        <v>76</v>
      </c>
      <c r="C74" s="35">
        <v>4927</v>
      </c>
      <c r="D74" s="36" t="s">
        <v>28</v>
      </c>
      <c r="E74" s="21"/>
      <c r="F74" s="8">
        <f>E74*C74</f>
        <v>0</v>
      </c>
      <c r="M74" s="11"/>
      <c r="N74" s="11"/>
    </row>
    <row r="75" spans="1:19" s="10" customFormat="1" x14ac:dyDescent="0.3">
      <c r="A75" s="6"/>
      <c r="B75" s="40"/>
      <c r="C75" s="35"/>
      <c r="D75" s="36"/>
      <c r="E75" s="29"/>
      <c r="F75" s="8"/>
      <c r="M75" s="11"/>
      <c r="N75" s="11"/>
    </row>
    <row r="76" spans="1:19" s="10" customFormat="1" x14ac:dyDescent="0.3">
      <c r="A76" s="6">
        <v>30</v>
      </c>
      <c r="B76" s="40" t="s">
        <v>29</v>
      </c>
      <c r="C76" s="35">
        <v>7500</v>
      </c>
      <c r="D76" s="36" t="s">
        <v>28</v>
      </c>
      <c r="E76" s="21"/>
      <c r="F76" s="8">
        <f>E76*C76</f>
        <v>0</v>
      </c>
      <c r="M76" s="11"/>
      <c r="N76" s="11"/>
    </row>
    <row r="77" spans="1:19" s="10" customFormat="1" x14ac:dyDescent="0.3">
      <c r="A77" s="6"/>
      <c r="B77" s="40"/>
      <c r="C77" s="35"/>
      <c r="D77" s="36"/>
      <c r="E77" s="29"/>
      <c r="F77" s="8"/>
      <c r="M77" s="11"/>
      <c r="N77" s="11"/>
    </row>
    <row r="78" spans="1:19" s="10" customFormat="1" ht="40.5" x14ac:dyDescent="0.3">
      <c r="A78" s="6">
        <v>31</v>
      </c>
      <c r="B78" s="40" t="s">
        <v>30</v>
      </c>
      <c r="C78" s="35">
        <v>14000</v>
      </c>
      <c r="D78" s="36" t="s">
        <v>10</v>
      </c>
      <c r="E78" s="21"/>
      <c r="F78" s="8">
        <f>E78*C78</f>
        <v>0</v>
      </c>
      <c r="M78" s="11"/>
      <c r="N78" s="11"/>
    </row>
    <row r="79" spans="1:19" s="10" customFormat="1" x14ac:dyDescent="0.3">
      <c r="A79" s="6"/>
      <c r="B79" s="40"/>
      <c r="C79" s="35"/>
      <c r="D79" s="36"/>
      <c r="E79" s="29"/>
      <c r="F79" s="8"/>
      <c r="M79" s="11"/>
      <c r="N79" s="11"/>
    </row>
    <row r="80" spans="1:19" s="10" customFormat="1" ht="40.5" x14ac:dyDescent="0.3">
      <c r="A80" s="6">
        <v>32</v>
      </c>
      <c r="B80" s="42" t="s">
        <v>101</v>
      </c>
      <c r="C80" s="35">
        <v>1400</v>
      </c>
      <c r="D80" s="36" t="s">
        <v>64</v>
      </c>
      <c r="E80" s="21"/>
      <c r="F80" s="8">
        <f>E80*C80</f>
        <v>0</v>
      </c>
      <c r="M80" s="11"/>
      <c r="N80" s="11"/>
      <c r="P80" s="12"/>
      <c r="Q80" s="13"/>
      <c r="R80" s="13"/>
      <c r="S80" s="14"/>
    </row>
    <row r="81" spans="1:19" s="10" customFormat="1" x14ac:dyDescent="0.3">
      <c r="A81" s="6"/>
      <c r="B81" s="40"/>
      <c r="C81" s="35"/>
      <c r="D81" s="36"/>
      <c r="E81" s="29"/>
      <c r="F81" s="8"/>
      <c r="M81" s="11"/>
      <c r="N81" s="11"/>
      <c r="P81" s="12"/>
      <c r="Q81" s="13"/>
      <c r="R81" s="13"/>
      <c r="S81" s="14"/>
    </row>
    <row r="82" spans="1:19" s="10" customFormat="1" ht="40.5" x14ac:dyDescent="0.3">
      <c r="A82" s="6">
        <v>33</v>
      </c>
      <c r="B82" s="42" t="s">
        <v>86</v>
      </c>
      <c r="C82" s="35">
        <v>1625</v>
      </c>
      <c r="D82" s="36" t="s">
        <v>64</v>
      </c>
      <c r="E82" s="21"/>
      <c r="F82" s="8">
        <f>E82*C82</f>
        <v>0</v>
      </c>
      <c r="M82" s="11"/>
      <c r="N82" s="11"/>
      <c r="P82" s="12"/>
      <c r="Q82" s="13"/>
      <c r="R82" s="13"/>
      <c r="S82" s="14"/>
    </row>
    <row r="83" spans="1:19" s="10" customFormat="1" x14ac:dyDescent="0.3">
      <c r="A83" s="6"/>
      <c r="B83" s="40"/>
      <c r="C83" s="35"/>
      <c r="D83" s="36"/>
      <c r="E83" s="29"/>
      <c r="F83" s="8"/>
      <c r="M83" s="11"/>
      <c r="N83" s="11"/>
      <c r="P83" s="12"/>
      <c r="Q83" s="13"/>
      <c r="R83" s="13"/>
      <c r="S83" s="14"/>
    </row>
    <row r="84" spans="1:19" s="10" customFormat="1" x14ac:dyDescent="0.3">
      <c r="A84" s="6">
        <v>34</v>
      </c>
      <c r="B84" s="40" t="s">
        <v>31</v>
      </c>
      <c r="C84" s="35">
        <v>1000</v>
      </c>
      <c r="D84" s="36" t="s">
        <v>32</v>
      </c>
      <c r="E84" s="21"/>
      <c r="F84" s="8">
        <f>E84*C84</f>
        <v>0</v>
      </c>
      <c r="M84" s="11"/>
      <c r="N84" s="11"/>
      <c r="P84" s="12"/>
      <c r="Q84" s="13"/>
      <c r="R84" s="13"/>
      <c r="S84" s="14"/>
    </row>
    <row r="85" spans="1:19" s="10" customFormat="1" x14ac:dyDescent="0.3">
      <c r="A85" s="6"/>
      <c r="B85" s="43"/>
      <c r="C85" s="6"/>
      <c r="D85" s="6"/>
      <c r="E85" s="29"/>
      <c r="F85" s="8"/>
      <c r="M85" s="11"/>
      <c r="N85" s="11"/>
      <c r="P85" s="12"/>
      <c r="Q85" s="13"/>
      <c r="R85" s="13"/>
      <c r="S85" s="14"/>
    </row>
    <row r="86" spans="1:19" s="10" customFormat="1" ht="81" x14ac:dyDescent="0.3">
      <c r="A86" s="6">
        <v>35</v>
      </c>
      <c r="B86" s="40" t="s">
        <v>107</v>
      </c>
      <c r="C86" s="35">
        <v>600</v>
      </c>
      <c r="D86" s="36" t="s">
        <v>10</v>
      </c>
      <c r="E86" s="21"/>
      <c r="F86" s="8">
        <f>E86*C86</f>
        <v>0</v>
      </c>
      <c r="M86" s="11"/>
      <c r="N86" s="11"/>
      <c r="P86" s="12"/>
      <c r="Q86" s="13"/>
      <c r="R86" s="13"/>
      <c r="S86" s="14"/>
    </row>
    <row r="87" spans="1:19" s="10" customFormat="1" x14ac:dyDescent="0.3">
      <c r="A87" s="6"/>
      <c r="B87" s="40"/>
      <c r="C87" s="35"/>
      <c r="D87" s="36"/>
      <c r="E87" s="29"/>
      <c r="F87" s="8"/>
      <c r="M87" s="11"/>
      <c r="N87" s="11"/>
      <c r="P87" s="12"/>
      <c r="Q87" s="13"/>
      <c r="R87" s="13"/>
      <c r="S87" s="14"/>
    </row>
    <row r="88" spans="1:19" x14ac:dyDescent="0.2">
      <c r="A88" s="6">
        <v>36</v>
      </c>
      <c r="B88" s="40" t="s">
        <v>33</v>
      </c>
      <c r="C88" s="35">
        <v>350</v>
      </c>
      <c r="D88" s="36" t="s">
        <v>13</v>
      </c>
      <c r="E88" s="21"/>
      <c r="F88" s="8">
        <f>E88*C88</f>
        <v>0</v>
      </c>
      <c r="K88" s="4"/>
      <c r="L88" s="4"/>
      <c r="P88" s="12"/>
      <c r="Q88" s="13"/>
      <c r="R88" s="13"/>
      <c r="S88" s="14"/>
    </row>
    <row r="89" spans="1:19" ht="24.75" customHeight="1" x14ac:dyDescent="0.2">
      <c r="A89" s="6"/>
      <c r="B89" s="40"/>
      <c r="C89" s="35"/>
      <c r="D89" s="36"/>
      <c r="E89" s="29"/>
      <c r="F89" s="8"/>
      <c r="K89" s="4"/>
      <c r="L89" s="4"/>
      <c r="P89" s="12"/>
      <c r="Q89" s="13"/>
      <c r="R89" s="13"/>
      <c r="S89" s="14"/>
    </row>
    <row r="90" spans="1:19" x14ac:dyDescent="0.2">
      <c r="A90" s="6">
        <v>37</v>
      </c>
      <c r="B90" s="40" t="s">
        <v>34</v>
      </c>
      <c r="C90" s="35">
        <v>2500</v>
      </c>
      <c r="D90" s="36" t="s">
        <v>13</v>
      </c>
      <c r="E90" s="21"/>
      <c r="F90" s="8">
        <f>E90*C90</f>
        <v>0</v>
      </c>
      <c r="K90" s="4"/>
      <c r="L90" s="4"/>
      <c r="P90" s="12"/>
      <c r="Q90" s="13"/>
      <c r="R90" s="13"/>
      <c r="S90" s="14"/>
    </row>
    <row r="91" spans="1:19" x14ac:dyDescent="0.2">
      <c r="A91" s="6"/>
      <c r="B91" s="40"/>
      <c r="C91" s="35"/>
      <c r="D91" s="36"/>
      <c r="E91" s="29"/>
      <c r="F91" s="8"/>
      <c r="K91" s="4"/>
      <c r="L91" s="4"/>
      <c r="P91" s="12"/>
      <c r="Q91" s="13"/>
      <c r="R91" s="13"/>
      <c r="S91" s="14"/>
    </row>
    <row r="92" spans="1:19" x14ac:dyDescent="0.2">
      <c r="A92" s="6">
        <v>38</v>
      </c>
      <c r="B92" s="42" t="s">
        <v>65</v>
      </c>
      <c r="C92" s="35">
        <v>30</v>
      </c>
      <c r="D92" s="44" t="s">
        <v>13</v>
      </c>
      <c r="E92" s="21"/>
      <c r="F92" s="8">
        <f>E92*C92</f>
        <v>0</v>
      </c>
      <c r="K92" s="4"/>
      <c r="L92" s="4"/>
      <c r="P92" s="12"/>
      <c r="Q92" s="13"/>
      <c r="R92" s="13"/>
      <c r="S92" s="14"/>
    </row>
    <row r="93" spans="1:19" x14ac:dyDescent="0.2">
      <c r="A93" s="6"/>
      <c r="B93" s="40"/>
      <c r="C93" s="35"/>
      <c r="D93" s="36"/>
      <c r="E93" s="29"/>
      <c r="F93" s="8"/>
      <c r="K93" s="4"/>
      <c r="L93" s="4"/>
      <c r="P93" s="12"/>
      <c r="Q93" s="13"/>
      <c r="R93" s="13"/>
      <c r="S93" s="14"/>
    </row>
    <row r="94" spans="1:19" ht="63" customHeight="1" x14ac:dyDescent="0.2">
      <c r="A94" s="6">
        <v>39</v>
      </c>
      <c r="B94" s="40" t="s">
        <v>35</v>
      </c>
      <c r="C94" s="35">
        <v>210</v>
      </c>
      <c r="D94" s="36" t="s">
        <v>13</v>
      </c>
      <c r="E94" s="21"/>
      <c r="F94" s="8">
        <f>E94*C94</f>
        <v>0</v>
      </c>
      <c r="K94" s="4"/>
      <c r="L94" s="4"/>
      <c r="P94" s="12"/>
      <c r="Q94" s="13"/>
      <c r="R94" s="13"/>
      <c r="S94" s="14"/>
    </row>
    <row r="95" spans="1:19" s="10" customFormat="1" x14ac:dyDescent="0.3">
      <c r="A95" s="6"/>
      <c r="B95" s="34"/>
      <c r="C95" s="35"/>
      <c r="D95" s="36"/>
      <c r="E95" s="38"/>
      <c r="F95" s="8"/>
      <c r="I95" s="12"/>
      <c r="J95" s="13"/>
      <c r="K95" s="13"/>
      <c r="L95" s="14"/>
    </row>
    <row r="96" spans="1:19" ht="60.75" x14ac:dyDescent="0.2">
      <c r="A96" s="6">
        <v>40</v>
      </c>
      <c r="B96" s="40" t="s">
        <v>52</v>
      </c>
      <c r="C96" s="35">
        <v>600</v>
      </c>
      <c r="D96" s="36" t="s">
        <v>10</v>
      </c>
      <c r="E96" s="21"/>
      <c r="F96" s="8">
        <f>E96*C96</f>
        <v>0</v>
      </c>
      <c r="J96" s="12"/>
      <c r="K96" s="13"/>
      <c r="L96" s="13"/>
      <c r="M96" s="14"/>
    </row>
    <row r="97" spans="1:19" x14ac:dyDescent="0.2">
      <c r="A97" s="6"/>
      <c r="B97" s="40"/>
      <c r="C97" s="35"/>
      <c r="D97" s="36"/>
      <c r="E97" s="29"/>
      <c r="F97" s="8"/>
      <c r="J97" s="12"/>
      <c r="K97" s="13"/>
      <c r="L97" s="13"/>
      <c r="M97" s="14"/>
    </row>
    <row r="98" spans="1:19" s="10" customFormat="1" ht="57.75" customHeight="1" x14ac:dyDescent="0.3">
      <c r="A98" s="6">
        <v>41</v>
      </c>
      <c r="B98" s="40" t="s">
        <v>36</v>
      </c>
      <c r="C98" s="35">
        <v>290</v>
      </c>
      <c r="D98" s="36" t="s">
        <v>13</v>
      </c>
      <c r="E98" s="54"/>
      <c r="F98" s="8">
        <f>E98*C98</f>
        <v>0</v>
      </c>
      <c r="I98" s="12"/>
      <c r="J98" s="13"/>
      <c r="K98" s="13"/>
      <c r="L98" s="14"/>
    </row>
    <row r="99" spans="1:19" s="10" customFormat="1" x14ac:dyDescent="0.3">
      <c r="A99" s="6"/>
      <c r="B99" s="40"/>
      <c r="C99" s="35"/>
      <c r="D99" s="36"/>
      <c r="E99" s="38"/>
      <c r="F99" s="8"/>
      <c r="I99" s="12"/>
      <c r="J99" s="13"/>
      <c r="K99" s="13"/>
      <c r="L99" s="14"/>
      <c r="M99" s="13"/>
      <c r="N99" s="14"/>
    </row>
    <row r="100" spans="1:19" s="10" customFormat="1" ht="37.5" customHeight="1" x14ac:dyDescent="0.3">
      <c r="A100" s="6">
        <v>42</v>
      </c>
      <c r="B100" s="40" t="s">
        <v>37</v>
      </c>
      <c r="C100" s="35">
        <v>80</v>
      </c>
      <c r="D100" s="36" t="s">
        <v>13</v>
      </c>
      <c r="E100" s="54"/>
      <c r="F100" s="8">
        <f>E100*C100</f>
        <v>0</v>
      </c>
      <c r="I100" s="12"/>
      <c r="J100" s="13"/>
      <c r="K100" s="13"/>
      <c r="L100" s="14"/>
      <c r="M100" s="11"/>
      <c r="N100" s="11"/>
    </row>
    <row r="101" spans="1:19" s="10" customFormat="1" x14ac:dyDescent="0.3">
      <c r="A101" s="6"/>
      <c r="B101" s="40"/>
      <c r="C101" s="35"/>
      <c r="D101" s="36"/>
      <c r="E101" s="38"/>
      <c r="F101" s="8"/>
      <c r="I101" s="12"/>
      <c r="J101" s="13"/>
      <c r="K101" s="13"/>
      <c r="L101" s="14"/>
      <c r="M101" s="11"/>
      <c r="N101" s="11"/>
    </row>
    <row r="102" spans="1:19" s="10" customFormat="1" ht="37.5" customHeight="1" x14ac:dyDescent="0.3">
      <c r="A102" s="6">
        <v>43</v>
      </c>
      <c r="B102" s="40" t="s">
        <v>38</v>
      </c>
      <c r="C102" s="35">
        <v>3</v>
      </c>
      <c r="D102" s="36" t="s">
        <v>15</v>
      </c>
      <c r="E102" s="54"/>
      <c r="F102" s="8">
        <f>E102*C102</f>
        <v>0</v>
      </c>
      <c r="M102" s="11"/>
      <c r="N102" s="11"/>
      <c r="P102" s="12"/>
      <c r="Q102" s="13"/>
      <c r="R102" s="13"/>
      <c r="S102" s="14"/>
    </row>
    <row r="103" spans="1:19" s="10" customFormat="1" x14ac:dyDescent="0.3">
      <c r="A103" s="6"/>
      <c r="B103" s="40"/>
      <c r="C103" s="35"/>
      <c r="D103" s="36"/>
      <c r="E103" s="38"/>
      <c r="F103" s="8"/>
      <c r="M103" s="11"/>
      <c r="N103" s="11"/>
      <c r="P103" s="12"/>
      <c r="Q103" s="13"/>
      <c r="R103" s="13"/>
      <c r="S103" s="14"/>
    </row>
    <row r="104" spans="1:19" s="10" customFormat="1" ht="47.45" customHeight="1" x14ac:dyDescent="0.3">
      <c r="A104" s="6">
        <v>44</v>
      </c>
      <c r="B104" s="40" t="s">
        <v>39</v>
      </c>
      <c r="C104" s="35">
        <v>4</v>
      </c>
      <c r="D104" s="36" t="s">
        <v>15</v>
      </c>
      <c r="E104" s="54"/>
      <c r="F104" s="8">
        <f>E104*C104</f>
        <v>0</v>
      </c>
      <c r="M104" s="11"/>
      <c r="N104" s="11"/>
      <c r="P104" s="12"/>
      <c r="Q104" s="15"/>
      <c r="R104" s="15"/>
      <c r="S104" s="16"/>
    </row>
    <row r="105" spans="1:19" s="10" customFormat="1" x14ac:dyDescent="0.3">
      <c r="A105" s="6"/>
      <c r="B105" s="40"/>
      <c r="C105" s="35"/>
      <c r="D105" s="36"/>
      <c r="E105" s="38"/>
      <c r="F105" s="8"/>
      <c r="M105" s="11"/>
      <c r="N105" s="11"/>
    </row>
    <row r="106" spans="1:19" s="10" customFormat="1" ht="37.5" customHeight="1" x14ac:dyDescent="0.3">
      <c r="A106" s="6">
        <v>45</v>
      </c>
      <c r="B106" s="40" t="s">
        <v>40</v>
      </c>
      <c r="C106" s="35">
        <v>2</v>
      </c>
      <c r="D106" s="36" t="s">
        <v>15</v>
      </c>
      <c r="E106" s="54"/>
      <c r="F106" s="8">
        <f>E106*C106</f>
        <v>0</v>
      </c>
      <c r="K106" s="11"/>
      <c r="L106" s="11"/>
      <c r="M106" s="11"/>
      <c r="N106" s="11"/>
    </row>
    <row r="107" spans="1:19" s="10" customFormat="1" x14ac:dyDescent="0.3">
      <c r="A107" s="6"/>
      <c r="B107" s="40"/>
      <c r="C107" s="35"/>
      <c r="D107" s="36"/>
      <c r="E107" s="38"/>
      <c r="F107" s="8"/>
      <c r="K107" s="11"/>
      <c r="L107" s="11"/>
      <c r="M107" s="11"/>
      <c r="N107" s="11"/>
    </row>
    <row r="108" spans="1:19" s="10" customFormat="1" ht="37.5" customHeight="1" x14ac:dyDescent="0.3">
      <c r="A108" s="6">
        <v>46</v>
      </c>
      <c r="B108" s="40" t="s">
        <v>41</v>
      </c>
      <c r="C108" s="35">
        <v>2</v>
      </c>
      <c r="D108" s="36" t="s">
        <v>15</v>
      </c>
      <c r="E108" s="54"/>
      <c r="F108" s="8">
        <f>E108*C108</f>
        <v>0</v>
      </c>
      <c r="K108" s="11"/>
      <c r="L108" s="11"/>
      <c r="M108" s="11"/>
      <c r="N108" s="11"/>
    </row>
    <row r="109" spans="1:19" s="10" customFormat="1" x14ac:dyDescent="0.3">
      <c r="A109" s="6"/>
      <c r="B109" s="40"/>
      <c r="C109" s="35"/>
      <c r="D109" s="36"/>
      <c r="E109" s="38"/>
      <c r="F109" s="8"/>
      <c r="K109" s="11"/>
      <c r="L109" s="11"/>
      <c r="M109" s="11"/>
      <c r="N109" s="11"/>
    </row>
    <row r="110" spans="1:19" s="10" customFormat="1" x14ac:dyDescent="0.3">
      <c r="A110" s="6">
        <v>47</v>
      </c>
      <c r="B110" s="34" t="s">
        <v>42</v>
      </c>
      <c r="C110" s="35">
        <v>46</v>
      </c>
      <c r="D110" s="36" t="s">
        <v>15</v>
      </c>
      <c r="E110" s="54"/>
      <c r="F110" s="8">
        <f>E110*C110</f>
        <v>0</v>
      </c>
      <c r="K110" s="11"/>
      <c r="L110" s="11"/>
      <c r="M110" s="11"/>
      <c r="N110" s="11"/>
    </row>
    <row r="111" spans="1:19" s="10" customFormat="1" ht="15" customHeight="1" x14ac:dyDescent="0.3">
      <c r="A111" s="6"/>
      <c r="B111" s="34"/>
      <c r="C111" s="35"/>
      <c r="D111" s="36"/>
      <c r="E111" s="38"/>
      <c r="F111" s="8"/>
      <c r="K111" s="11"/>
      <c r="L111" s="11"/>
      <c r="M111" s="11"/>
      <c r="N111" s="11"/>
    </row>
    <row r="112" spans="1:19" s="10" customFormat="1" ht="42" customHeight="1" x14ac:dyDescent="0.3">
      <c r="A112" s="6">
        <v>48</v>
      </c>
      <c r="B112" s="42" t="s">
        <v>43</v>
      </c>
      <c r="C112" s="35">
        <v>1100</v>
      </c>
      <c r="D112" s="36" t="s">
        <v>49</v>
      </c>
      <c r="E112" s="54"/>
      <c r="F112" s="8">
        <f>E112*C112</f>
        <v>0</v>
      </c>
      <c r="H112" s="11"/>
      <c r="I112" s="17"/>
      <c r="J112" s="17"/>
      <c r="K112" s="17"/>
      <c r="L112" s="11"/>
      <c r="N112" s="17"/>
    </row>
    <row r="113" spans="1:14" s="10" customFormat="1" x14ac:dyDescent="0.3">
      <c r="A113" s="6"/>
      <c r="B113" s="40"/>
      <c r="C113" s="35"/>
      <c r="D113" s="36"/>
      <c r="E113" s="38"/>
      <c r="F113" s="8"/>
      <c r="K113" s="11"/>
      <c r="L113" s="11"/>
      <c r="M113" s="11"/>
      <c r="N113" s="11"/>
    </row>
    <row r="114" spans="1:14" s="10" customFormat="1" x14ac:dyDescent="0.3">
      <c r="A114" s="6">
        <v>49</v>
      </c>
      <c r="B114" s="40" t="s">
        <v>79</v>
      </c>
      <c r="C114" s="35">
        <v>9000</v>
      </c>
      <c r="D114" s="36" t="s">
        <v>13</v>
      </c>
      <c r="E114" s="54"/>
      <c r="F114" s="8">
        <f>E114*C114</f>
        <v>0</v>
      </c>
      <c r="K114" s="11"/>
      <c r="L114" s="11"/>
      <c r="M114" s="11"/>
      <c r="N114" s="11"/>
    </row>
    <row r="115" spans="1:14" s="10" customFormat="1" x14ac:dyDescent="0.3">
      <c r="A115" s="6"/>
      <c r="B115" s="40"/>
      <c r="C115" s="35"/>
      <c r="D115" s="36"/>
      <c r="E115" s="38"/>
      <c r="F115" s="8"/>
      <c r="K115" s="11"/>
      <c r="L115" s="11"/>
      <c r="M115" s="11"/>
      <c r="N115" s="11"/>
    </row>
    <row r="116" spans="1:14" s="10" customFormat="1" x14ac:dyDescent="0.3">
      <c r="A116" s="6">
        <v>50</v>
      </c>
      <c r="B116" s="40" t="s">
        <v>81</v>
      </c>
      <c r="C116" s="35">
        <v>7</v>
      </c>
      <c r="D116" s="36" t="s">
        <v>15</v>
      </c>
      <c r="E116" s="54"/>
      <c r="F116" s="8">
        <f>E116*C116</f>
        <v>0</v>
      </c>
      <c r="K116" s="11"/>
      <c r="L116" s="11"/>
      <c r="M116" s="11"/>
      <c r="N116" s="11"/>
    </row>
    <row r="117" spans="1:14" s="10" customFormat="1" x14ac:dyDescent="0.3">
      <c r="A117" s="6"/>
      <c r="B117" s="40"/>
      <c r="C117" s="35"/>
      <c r="D117" s="36"/>
      <c r="E117" s="38"/>
      <c r="F117" s="8"/>
      <c r="K117" s="11"/>
      <c r="L117" s="11"/>
      <c r="M117" s="11"/>
      <c r="N117" s="11"/>
    </row>
    <row r="118" spans="1:14" s="10" customFormat="1" x14ac:dyDescent="0.3">
      <c r="A118" s="6">
        <v>51</v>
      </c>
      <c r="B118" s="40" t="s">
        <v>82</v>
      </c>
      <c r="C118" s="35">
        <v>4</v>
      </c>
      <c r="D118" s="36" t="s">
        <v>15</v>
      </c>
      <c r="E118" s="54"/>
      <c r="F118" s="8">
        <f>E118*C118</f>
        <v>0</v>
      </c>
      <c r="K118" s="11"/>
      <c r="L118" s="11"/>
      <c r="M118" s="11"/>
      <c r="N118" s="11"/>
    </row>
    <row r="119" spans="1:14" s="10" customFormat="1" x14ac:dyDescent="0.3">
      <c r="A119" s="6"/>
      <c r="B119" s="40"/>
      <c r="C119" s="35"/>
      <c r="D119" s="36"/>
      <c r="E119" s="38"/>
      <c r="F119" s="8"/>
      <c r="K119" s="11"/>
      <c r="L119" s="11"/>
      <c r="M119" s="11"/>
      <c r="N119" s="11"/>
    </row>
    <row r="120" spans="1:14" s="10" customFormat="1" x14ac:dyDescent="0.3">
      <c r="A120" s="6">
        <v>52</v>
      </c>
      <c r="B120" s="40" t="s">
        <v>80</v>
      </c>
      <c r="C120" s="35">
        <v>18</v>
      </c>
      <c r="D120" s="36" t="s">
        <v>15</v>
      </c>
      <c r="E120" s="54"/>
      <c r="F120" s="8">
        <f>E120*C120</f>
        <v>0</v>
      </c>
      <c r="K120" s="11"/>
      <c r="L120" s="11"/>
      <c r="M120" s="11"/>
      <c r="N120" s="11"/>
    </row>
    <row r="121" spans="1:14" s="10" customFormat="1" x14ac:dyDescent="0.3">
      <c r="A121" s="6"/>
      <c r="B121" s="40"/>
      <c r="C121" s="35"/>
      <c r="D121" s="36"/>
      <c r="E121" s="38"/>
      <c r="F121" s="8"/>
      <c r="K121" s="11"/>
      <c r="L121" s="11"/>
      <c r="M121" s="11"/>
      <c r="N121" s="11"/>
    </row>
    <row r="122" spans="1:14" s="10" customFormat="1" x14ac:dyDescent="0.3">
      <c r="A122" s="6">
        <v>53</v>
      </c>
      <c r="B122" s="40" t="s">
        <v>46</v>
      </c>
      <c r="C122" s="35">
        <v>10</v>
      </c>
      <c r="D122" s="36" t="s">
        <v>15</v>
      </c>
      <c r="E122" s="54"/>
      <c r="F122" s="8">
        <f>E122*C122</f>
        <v>0</v>
      </c>
      <c r="K122" s="11"/>
      <c r="L122" s="11"/>
      <c r="M122" s="11"/>
      <c r="N122" s="11"/>
    </row>
    <row r="123" spans="1:14" s="10" customFormat="1" x14ac:dyDescent="0.3">
      <c r="A123" s="6"/>
      <c r="B123" s="40"/>
      <c r="C123" s="35"/>
      <c r="D123" s="36"/>
      <c r="E123" s="38"/>
      <c r="F123" s="8"/>
      <c r="K123" s="11"/>
      <c r="L123" s="11"/>
      <c r="M123" s="11"/>
      <c r="N123" s="11"/>
    </row>
    <row r="124" spans="1:14" s="10" customFormat="1" ht="46.5" customHeight="1" x14ac:dyDescent="0.3">
      <c r="A124" s="6">
        <v>54</v>
      </c>
      <c r="B124" s="40" t="s">
        <v>47</v>
      </c>
      <c r="C124" s="35">
        <v>1</v>
      </c>
      <c r="D124" s="36" t="s">
        <v>15</v>
      </c>
      <c r="E124" s="54"/>
      <c r="F124" s="8">
        <f>E124*C124</f>
        <v>0</v>
      </c>
      <c r="K124" s="11"/>
      <c r="L124" s="11"/>
      <c r="M124" s="11"/>
      <c r="N124" s="11"/>
    </row>
    <row r="125" spans="1:14" s="10" customFormat="1" x14ac:dyDescent="0.3">
      <c r="A125" s="6"/>
      <c r="B125" s="40"/>
      <c r="C125" s="35"/>
      <c r="D125" s="36"/>
      <c r="E125" s="38"/>
      <c r="F125" s="8"/>
      <c r="K125" s="11"/>
      <c r="L125" s="11"/>
      <c r="M125" s="11"/>
      <c r="N125" s="11"/>
    </row>
    <row r="126" spans="1:14" s="10" customFormat="1" x14ac:dyDescent="0.3">
      <c r="A126" s="6">
        <v>55</v>
      </c>
      <c r="B126" s="40" t="s">
        <v>48</v>
      </c>
      <c r="C126" s="35">
        <v>74</v>
      </c>
      <c r="D126" s="36" t="s">
        <v>49</v>
      </c>
      <c r="E126" s="54"/>
      <c r="F126" s="8">
        <f>E126*C126</f>
        <v>0</v>
      </c>
      <c r="K126" s="11"/>
      <c r="L126" s="11"/>
      <c r="M126" s="11"/>
      <c r="N126" s="11"/>
    </row>
    <row r="127" spans="1:14" s="10" customFormat="1" x14ac:dyDescent="0.3">
      <c r="A127" s="6"/>
      <c r="B127" s="40"/>
      <c r="C127" s="35"/>
      <c r="D127" s="36"/>
      <c r="E127" s="38"/>
      <c r="F127" s="8"/>
      <c r="K127" s="11"/>
      <c r="L127" s="11"/>
      <c r="M127" s="11"/>
      <c r="N127" s="11"/>
    </row>
    <row r="128" spans="1:14" s="10" customFormat="1" ht="40.5" x14ac:dyDescent="0.3">
      <c r="A128" s="6">
        <v>56</v>
      </c>
      <c r="B128" s="40" t="s">
        <v>50</v>
      </c>
      <c r="C128" s="35">
        <v>120</v>
      </c>
      <c r="D128" s="36" t="s">
        <v>13</v>
      </c>
      <c r="E128" s="54"/>
      <c r="F128" s="8">
        <f>E128*C128</f>
        <v>0</v>
      </c>
      <c r="K128" s="11"/>
      <c r="L128" s="11"/>
      <c r="M128" s="11"/>
      <c r="N128" s="11"/>
    </row>
    <row r="129" spans="1:14" s="10" customFormat="1" ht="21" thickBot="1" x14ac:dyDescent="0.35">
      <c r="A129" s="6"/>
      <c r="B129" s="32"/>
      <c r="C129" s="28"/>
      <c r="D129" s="6"/>
      <c r="E129" s="29"/>
      <c r="F129" s="8"/>
      <c r="K129" s="11"/>
      <c r="L129" s="11"/>
      <c r="M129" s="11"/>
      <c r="N129" s="11"/>
    </row>
    <row r="130" spans="1:14" s="10" customFormat="1" ht="21" thickBot="1" x14ac:dyDescent="0.35">
      <c r="A130" s="30" t="s">
        <v>83</v>
      </c>
      <c r="B130" s="31" t="s">
        <v>95</v>
      </c>
      <c r="C130" s="28"/>
      <c r="D130" s="6"/>
      <c r="E130" s="29"/>
      <c r="F130" s="8"/>
      <c r="K130" s="11"/>
      <c r="L130" s="11"/>
      <c r="M130" s="11"/>
      <c r="N130" s="11"/>
    </row>
    <row r="131" spans="1:14" s="10" customFormat="1" x14ac:dyDescent="0.3">
      <c r="A131" s="6"/>
      <c r="B131" s="32"/>
      <c r="C131" s="28"/>
      <c r="D131" s="6"/>
      <c r="E131" s="29"/>
      <c r="F131" s="8"/>
      <c r="K131" s="11"/>
      <c r="L131" s="11"/>
      <c r="M131" s="11"/>
      <c r="N131" s="11"/>
    </row>
    <row r="132" spans="1:14" ht="60.75" x14ac:dyDescent="0.25">
      <c r="A132" s="6">
        <v>57</v>
      </c>
      <c r="B132" s="34" t="s">
        <v>51</v>
      </c>
      <c r="C132" s="28">
        <v>1</v>
      </c>
      <c r="D132" s="6" t="s">
        <v>15</v>
      </c>
      <c r="E132" s="21"/>
      <c r="F132" s="8">
        <f>E132*C132</f>
        <v>0</v>
      </c>
    </row>
    <row r="133" spans="1:14" x14ac:dyDescent="0.25">
      <c r="A133" s="6"/>
      <c r="B133" s="34"/>
      <c r="C133" s="28"/>
      <c r="D133" s="6"/>
      <c r="E133" s="29"/>
      <c r="F133" s="8"/>
    </row>
    <row r="134" spans="1:14" ht="60.75" x14ac:dyDescent="0.25">
      <c r="A134" s="6">
        <v>58</v>
      </c>
      <c r="B134" s="42" t="s">
        <v>105</v>
      </c>
      <c r="C134" s="28">
        <v>1</v>
      </c>
      <c r="D134" s="6" t="s">
        <v>8</v>
      </c>
      <c r="E134" s="55"/>
      <c r="F134" s="8">
        <f>E134*C134</f>
        <v>0</v>
      </c>
    </row>
    <row r="135" spans="1:14" ht="21" thickBot="1" x14ac:dyDescent="0.3">
      <c r="A135" s="6"/>
      <c r="B135" s="40"/>
      <c r="C135" s="28"/>
      <c r="D135" s="6"/>
      <c r="E135" s="29"/>
      <c r="F135" s="8"/>
    </row>
    <row r="136" spans="1:14" ht="21" thickBot="1" x14ac:dyDescent="0.3">
      <c r="A136" s="30" t="s">
        <v>83</v>
      </c>
      <c r="B136" s="31" t="s">
        <v>96</v>
      </c>
      <c r="C136" s="28"/>
      <c r="D136" s="6"/>
      <c r="E136" s="29"/>
      <c r="F136" s="8"/>
    </row>
    <row r="137" spans="1:14" x14ac:dyDescent="0.2">
      <c r="A137" s="6"/>
      <c r="B137" s="40"/>
      <c r="C137" s="35"/>
      <c r="D137" s="36"/>
      <c r="E137" s="29"/>
      <c r="F137" s="8"/>
      <c r="J137" s="12"/>
      <c r="K137" s="13"/>
      <c r="L137" s="13"/>
      <c r="M137" s="14"/>
    </row>
    <row r="138" spans="1:14" x14ac:dyDescent="0.2">
      <c r="A138" s="6">
        <v>59</v>
      </c>
      <c r="B138" s="40" t="s">
        <v>156</v>
      </c>
      <c r="C138" s="35">
        <v>222</v>
      </c>
      <c r="D138" s="36" t="s">
        <v>13</v>
      </c>
      <c r="E138" s="21"/>
      <c r="F138" s="8">
        <f>E138*C138</f>
        <v>0</v>
      </c>
      <c r="J138" s="12"/>
      <c r="K138" s="13"/>
      <c r="L138" s="13"/>
      <c r="M138" s="14"/>
    </row>
    <row r="139" spans="1:14" x14ac:dyDescent="0.2">
      <c r="A139" s="6"/>
      <c r="B139" s="40"/>
      <c r="C139" s="35"/>
      <c r="D139" s="36"/>
      <c r="E139" s="29"/>
      <c r="F139" s="8"/>
      <c r="J139" s="12"/>
      <c r="K139" s="13"/>
      <c r="L139" s="13"/>
      <c r="M139" s="14"/>
    </row>
    <row r="140" spans="1:14" ht="40.5" x14ac:dyDescent="0.2">
      <c r="A140" s="6">
        <v>60</v>
      </c>
      <c r="B140" s="42" t="s">
        <v>154</v>
      </c>
      <c r="C140" s="28">
        <v>2000</v>
      </c>
      <c r="D140" s="36" t="s">
        <v>10</v>
      </c>
      <c r="E140" s="21"/>
      <c r="F140" s="8">
        <f>E140*C140</f>
        <v>0</v>
      </c>
      <c r="J140" s="12"/>
      <c r="K140" s="18"/>
      <c r="L140" s="13"/>
      <c r="M140" s="14"/>
    </row>
    <row r="141" spans="1:14" x14ac:dyDescent="0.2">
      <c r="A141" s="6"/>
      <c r="B141" s="40"/>
      <c r="C141" s="35"/>
      <c r="D141" s="36"/>
      <c r="E141" s="29"/>
      <c r="F141" s="8"/>
      <c r="J141" s="12"/>
      <c r="K141" s="18"/>
      <c r="L141" s="13"/>
      <c r="M141" s="14"/>
    </row>
    <row r="142" spans="1:14" x14ac:dyDescent="0.2">
      <c r="A142" s="6">
        <v>61</v>
      </c>
      <c r="B142" s="40" t="s">
        <v>103</v>
      </c>
      <c r="C142" s="35">
        <v>1</v>
      </c>
      <c r="D142" s="36" t="s">
        <v>8</v>
      </c>
      <c r="E142" s="55"/>
      <c r="F142" s="8">
        <f>E142*C142</f>
        <v>0</v>
      </c>
      <c r="J142" s="12"/>
      <c r="K142" s="13"/>
      <c r="L142" s="13"/>
      <c r="M142" s="14"/>
    </row>
    <row r="143" spans="1:14" x14ac:dyDescent="0.2">
      <c r="A143" s="6"/>
      <c r="B143" s="40"/>
      <c r="C143" s="35"/>
      <c r="D143" s="36"/>
      <c r="E143" s="45"/>
      <c r="F143" s="8"/>
      <c r="J143" s="12"/>
      <c r="K143" s="13"/>
      <c r="L143" s="13"/>
      <c r="M143" s="14"/>
    </row>
    <row r="144" spans="1:14" x14ac:dyDescent="0.2">
      <c r="A144" s="6">
        <v>62</v>
      </c>
      <c r="B144" s="40" t="s">
        <v>102</v>
      </c>
      <c r="C144" s="35">
        <v>1</v>
      </c>
      <c r="D144" s="36" t="s">
        <v>8</v>
      </c>
      <c r="E144" s="55"/>
      <c r="F144" s="8">
        <f>E144*C144</f>
        <v>0</v>
      </c>
      <c r="J144" s="12"/>
      <c r="K144" s="13"/>
      <c r="L144" s="13"/>
      <c r="M144" s="14"/>
    </row>
    <row r="145" spans="1:13" x14ac:dyDescent="0.2">
      <c r="A145" s="6"/>
      <c r="B145" s="40"/>
      <c r="C145" s="35"/>
      <c r="D145" s="36"/>
      <c r="E145" s="29"/>
      <c r="F145" s="8"/>
      <c r="J145" s="12"/>
      <c r="K145" s="13"/>
      <c r="L145" s="13"/>
      <c r="M145" s="14"/>
    </row>
    <row r="146" spans="1:13" ht="40.5" x14ac:dyDescent="0.25">
      <c r="A146" s="6">
        <v>63</v>
      </c>
      <c r="B146" s="40" t="s">
        <v>53</v>
      </c>
      <c r="C146" s="35">
        <v>500</v>
      </c>
      <c r="D146" s="36" t="s">
        <v>28</v>
      </c>
      <c r="E146" s="21"/>
      <c r="F146" s="8">
        <f>E146*C146</f>
        <v>0</v>
      </c>
    </row>
    <row r="147" spans="1:13" x14ac:dyDescent="0.25">
      <c r="A147" s="6"/>
      <c r="B147" s="40"/>
      <c r="C147" s="35"/>
      <c r="D147" s="36"/>
      <c r="E147" s="29"/>
      <c r="F147" s="8"/>
    </row>
    <row r="148" spans="1:13" ht="40.5" x14ac:dyDescent="0.25">
      <c r="A148" s="6">
        <v>64</v>
      </c>
      <c r="B148" s="34" t="s">
        <v>54</v>
      </c>
      <c r="C148" s="35">
        <v>500</v>
      </c>
      <c r="D148" s="36" t="s">
        <v>28</v>
      </c>
      <c r="E148" s="21"/>
      <c r="F148" s="8">
        <f>E148*C148</f>
        <v>0</v>
      </c>
    </row>
    <row r="149" spans="1:13" x14ac:dyDescent="0.25">
      <c r="A149" s="6"/>
      <c r="B149" s="34"/>
      <c r="C149" s="35"/>
      <c r="D149" s="36"/>
      <c r="E149" s="46"/>
      <c r="F149" s="8"/>
    </row>
    <row r="150" spans="1:13" x14ac:dyDescent="0.25">
      <c r="A150" s="6">
        <v>65</v>
      </c>
      <c r="B150" s="34" t="s">
        <v>55</v>
      </c>
      <c r="C150" s="35">
        <v>200</v>
      </c>
      <c r="D150" s="36" t="s">
        <v>28</v>
      </c>
      <c r="E150" s="21"/>
      <c r="F150" s="8">
        <f>E150*C150</f>
        <v>0</v>
      </c>
    </row>
    <row r="151" spans="1:13" x14ac:dyDescent="0.25">
      <c r="A151" s="6"/>
      <c r="B151" s="34"/>
      <c r="C151" s="35"/>
      <c r="D151" s="36"/>
      <c r="E151" s="29"/>
      <c r="F151" s="8"/>
    </row>
    <row r="152" spans="1:13" ht="40.5" x14ac:dyDescent="0.25">
      <c r="A152" s="6">
        <v>66</v>
      </c>
      <c r="B152" s="47" t="s">
        <v>104</v>
      </c>
      <c r="C152" s="35">
        <v>1</v>
      </c>
      <c r="D152" s="36" t="s">
        <v>8</v>
      </c>
      <c r="E152" s="21"/>
      <c r="F152" s="8">
        <f>E152*C152</f>
        <v>0</v>
      </c>
      <c r="G152" s="20" t="s">
        <v>83</v>
      </c>
    </row>
    <row r="153" spans="1:13" x14ac:dyDescent="0.25">
      <c r="A153" s="6"/>
      <c r="B153" s="47"/>
      <c r="C153" s="35"/>
      <c r="D153" s="36"/>
      <c r="E153" s="29"/>
      <c r="F153" s="8"/>
      <c r="G153" s="20"/>
    </row>
    <row r="154" spans="1:13" ht="21" thickBot="1" x14ac:dyDescent="0.3">
      <c r="A154" s="56">
        <v>67</v>
      </c>
      <c r="B154" s="57" t="s">
        <v>157</v>
      </c>
      <c r="C154" s="58">
        <v>9</v>
      </c>
      <c r="D154" s="59" t="s">
        <v>10</v>
      </c>
      <c r="E154" s="21"/>
      <c r="F154" s="60">
        <f>E154*C154</f>
        <v>0</v>
      </c>
    </row>
    <row r="155" spans="1:13" ht="62.25" customHeight="1" thickBot="1" x14ac:dyDescent="0.3">
      <c r="A155" s="4"/>
      <c r="B155" s="48" t="s">
        <v>56</v>
      </c>
      <c r="C155" s="6"/>
      <c r="D155" s="6"/>
      <c r="E155" s="29"/>
      <c r="F155" s="49">
        <f>SUM(F12:F154)</f>
        <v>75000</v>
      </c>
    </row>
    <row r="156" spans="1:13" ht="21" thickBot="1" x14ac:dyDescent="0.3">
      <c r="A156" s="6"/>
      <c r="B156" s="32"/>
      <c r="C156" s="6"/>
      <c r="D156" s="6"/>
      <c r="E156" s="29"/>
      <c r="F156" s="6"/>
    </row>
    <row r="157" spans="1:13" ht="21" thickBot="1" x14ac:dyDescent="0.3">
      <c r="A157" s="6"/>
      <c r="B157" s="48" t="s">
        <v>97</v>
      </c>
      <c r="C157" s="6"/>
      <c r="D157" s="6"/>
      <c r="E157" s="29"/>
      <c r="F157" s="8"/>
    </row>
    <row r="158" spans="1:13" ht="21" thickBot="1" x14ac:dyDescent="0.3">
      <c r="A158" s="19"/>
      <c r="B158" s="50"/>
      <c r="C158" s="6"/>
      <c r="D158" s="6"/>
      <c r="E158" s="29"/>
      <c r="F158" s="8"/>
    </row>
    <row r="159" spans="1:13" ht="21" thickBot="1" x14ac:dyDescent="0.3">
      <c r="A159" s="30" t="s">
        <v>83</v>
      </c>
      <c r="B159" s="31" t="s">
        <v>91</v>
      </c>
      <c r="C159" s="28"/>
      <c r="D159" s="6"/>
      <c r="E159" s="29"/>
      <c r="F159" s="8"/>
    </row>
    <row r="160" spans="1:13" x14ac:dyDescent="0.25">
      <c r="A160" s="30"/>
      <c r="B160" s="27"/>
      <c r="C160" s="28"/>
      <c r="D160" s="6"/>
      <c r="E160" s="29"/>
      <c r="F160" s="8"/>
    </row>
    <row r="161" spans="1:6" x14ac:dyDescent="0.25">
      <c r="A161" s="51" t="s">
        <v>57</v>
      </c>
      <c r="B161" s="32" t="s">
        <v>7</v>
      </c>
      <c r="C161" s="28">
        <v>1</v>
      </c>
      <c r="D161" s="6" t="s">
        <v>8</v>
      </c>
      <c r="E161" s="21"/>
      <c r="F161" s="8">
        <f>E161*C161</f>
        <v>0</v>
      </c>
    </row>
    <row r="162" spans="1:6" x14ac:dyDescent="0.25">
      <c r="A162" s="6"/>
      <c r="B162" s="32"/>
      <c r="C162" s="28"/>
      <c r="D162" s="6"/>
      <c r="E162" s="29"/>
      <c r="F162" s="8"/>
    </row>
    <row r="163" spans="1:6" x14ac:dyDescent="0.25">
      <c r="A163" s="51" t="s">
        <v>58</v>
      </c>
      <c r="B163" s="32" t="s">
        <v>63</v>
      </c>
      <c r="C163" s="28">
        <v>1</v>
      </c>
      <c r="D163" s="6" t="s">
        <v>8</v>
      </c>
      <c r="E163" s="21"/>
      <c r="F163" s="8">
        <f>E163*C163</f>
        <v>0</v>
      </c>
    </row>
    <row r="164" spans="1:6" ht="21" thickBot="1" x14ac:dyDescent="0.3">
      <c r="A164" s="6"/>
      <c r="B164" s="32"/>
      <c r="C164" s="28"/>
      <c r="D164" s="6"/>
      <c r="E164" s="29"/>
      <c r="F164" s="8"/>
    </row>
    <row r="165" spans="1:6" ht="21" thickBot="1" x14ac:dyDescent="0.3">
      <c r="A165" s="30" t="s">
        <v>83</v>
      </c>
      <c r="B165" s="31" t="s">
        <v>98</v>
      </c>
      <c r="C165" s="28"/>
      <c r="D165" s="6"/>
      <c r="E165" s="29"/>
      <c r="F165" s="8"/>
    </row>
    <row r="166" spans="1:6" x14ac:dyDescent="0.25">
      <c r="A166" s="6"/>
      <c r="B166" s="32"/>
      <c r="C166" s="28"/>
      <c r="D166" s="6"/>
      <c r="E166" s="29"/>
      <c r="F166" s="8"/>
    </row>
    <row r="167" spans="1:6" x14ac:dyDescent="0.25">
      <c r="A167" s="51" t="s">
        <v>59</v>
      </c>
      <c r="B167" s="34" t="s">
        <v>66</v>
      </c>
      <c r="C167" s="35">
        <v>1600</v>
      </c>
      <c r="D167" s="36" t="s">
        <v>10</v>
      </c>
      <c r="E167" s="54"/>
      <c r="F167" s="8">
        <f>E167*C167</f>
        <v>0</v>
      </c>
    </row>
    <row r="168" spans="1:6" x14ac:dyDescent="0.25">
      <c r="A168" s="6"/>
      <c r="B168" s="37"/>
      <c r="C168" s="35"/>
      <c r="D168" s="36"/>
      <c r="E168" s="38"/>
      <c r="F168" s="8"/>
    </row>
    <row r="169" spans="1:6" x14ac:dyDescent="0.25">
      <c r="A169" s="52" t="s">
        <v>108</v>
      </c>
      <c r="B169" s="34" t="s">
        <v>16</v>
      </c>
      <c r="C169" s="35">
        <v>1</v>
      </c>
      <c r="D169" s="36" t="s">
        <v>15</v>
      </c>
      <c r="E169" s="54"/>
      <c r="F169" s="8">
        <f>E169*C169</f>
        <v>0</v>
      </c>
    </row>
    <row r="170" spans="1:6" x14ac:dyDescent="0.25">
      <c r="A170" s="6"/>
      <c r="B170" s="37"/>
      <c r="C170" s="35"/>
      <c r="D170" s="36"/>
      <c r="E170" s="38"/>
      <c r="F170" s="8"/>
    </row>
    <row r="171" spans="1:6" x14ac:dyDescent="0.25">
      <c r="A171" s="52" t="s">
        <v>109</v>
      </c>
      <c r="B171" s="34" t="s">
        <v>67</v>
      </c>
      <c r="C171" s="35">
        <v>2</v>
      </c>
      <c r="D171" s="36" t="s">
        <v>15</v>
      </c>
      <c r="E171" s="54"/>
      <c r="F171" s="8">
        <f>E171*C171</f>
        <v>0</v>
      </c>
    </row>
    <row r="172" spans="1:6" x14ac:dyDescent="0.25">
      <c r="A172" s="6"/>
      <c r="B172" s="37"/>
      <c r="C172" s="35"/>
      <c r="D172" s="36"/>
      <c r="E172" s="38"/>
      <c r="F172" s="8"/>
    </row>
    <row r="173" spans="1:6" x14ac:dyDescent="0.25">
      <c r="A173" s="51" t="s">
        <v>110</v>
      </c>
      <c r="B173" s="34" t="s">
        <v>68</v>
      </c>
      <c r="C173" s="35">
        <v>1</v>
      </c>
      <c r="D173" s="36" t="s">
        <v>15</v>
      </c>
      <c r="E173" s="54"/>
      <c r="F173" s="8">
        <f>E173*C173</f>
        <v>0</v>
      </c>
    </row>
    <row r="174" spans="1:6" x14ac:dyDescent="0.25">
      <c r="A174" s="6"/>
      <c r="B174" s="37"/>
      <c r="C174" s="35"/>
      <c r="D174" s="36"/>
      <c r="E174" s="38"/>
      <c r="F174" s="8"/>
    </row>
    <row r="175" spans="1:6" x14ac:dyDescent="0.25">
      <c r="A175" s="52" t="s">
        <v>111</v>
      </c>
      <c r="B175" s="34" t="s">
        <v>69</v>
      </c>
      <c r="C175" s="35">
        <v>2</v>
      </c>
      <c r="D175" s="36" t="s">
        <v>15</v>
      </c>
      <c r="E175" s="54"/>
      <c r="F175" s="8">
        <f>E175*C175</f>
        <v>0</v>
      </c>
    </row>
    <row r="176" spans="1:6" x14ac:dyDescent="0.25">
      <c r="A176" s="6"/>
      <c r="B176" s="37"/>
      <c r="C176" s="35"/>
      <c r="D176" s="36"/>
      <c r="E176" s="38"/>
      <c r="F176" s="8"/>
    </row>
    <row r="177" spans="1:6" x14ac:dyDescent="0.25">
      <c r="A177" s="52" t="s">
        <v>112</v>
      </c>
      <c r="B177" s="34" t="s">
        <v>70</v>
      </c>
      <c r="C177" s="35">
        <v>2</v>
      </c>
      <c r="D177" s="36" t="s">
        <v>15</v>
      </c>
      <c r="E177" s="54"/>
      <c r="F177" s="8">
        <f>E177*C177</f>
        <v>0</v>
      </c>
    </row>
    <row r="178" spans="1:6" x14ac:dyDescent="0.25">
      <c r="A178" s="6"/>
      <c r="B178" s="37"/>
      <c r="C178" s="35"/>
      <c r="D178" s="36"/>
      <c r="E178" s="38"/>
      <c r="F178" s="8"/>
    </row>
    <row r="179" spans="1:6" x14ac:dyDescent="0.25">
      <c r="A179" s="51" t="s">
        <v>113</v>
      </c>
      <c r="B179" s="34" t="s">
        <v>78</v>
      </c>
      <c r="C179" s="35">
        <v>275</v>
      </c>
      <c r="D179" s="36" t="s">
        <v>13</v>
      </c>
      <c r="E179" s="54"/>
      <c r="F179" s="8">
        <f>E179*C179</f>
        <v>0</v>
      </c>
    </row>
    <row r="180" spans="1:6" x14ac:dyDescent="0.25">
      <c r="A180" s="6"/>
      <c r="B180" s="37"/>
      <c r="C180" s="35"/>
      <c r="D180" s="36"/>
      <c r="E180" s="38"/>
      <c r="F180" s="8"/>
    </row>
    <row r="181" spans="1:6" x14ac:dyDescent="0.25">
      <c r="A181" s="52" t="s">
        <v>114</v>
      </c>
      <c r="B181" s="34" t="s">
        <v>71</v>
      </c>
      <c r="C181" s="35">
        <v>250</v>
      </c>
      <c r="D181" s="36" t="s">
        <v>13</v>
      </c>
      <c r="E181" s="54"/>
      <c r="F181" s="8">
        <f>E181*C181</f>
        <v>0</v>
      </c>
    </row>
    <row r="182" spans="1:6" x14ac:dyDescent="0.25">
      <c r="A182" s="6"/>
      <c r="B182" s="37"/>
      <c r="C182" s="35"/>
      <c r="D182" s="36"/>
      <c r="E182" s="38"/>
      <c r="F182" s="8"/>
    </row>
    <row r="183" spans="1:6" x14ac:dyDescent="0.25">
      <c r="A183" s="52" t="s">
        <v>115</v>
      </c>
      <c r="B183" s="34" t="s">
        <v>72</v>
      </c>
      <c r="C183" s="35">
        <v>190</v>
      </c>
      <c r="D183" s="36" t="s">
        <v>13</v>
      </c>
      <c r="E183" s="54"/>
      <c r="F183" s="8">
        <f>E183*C183</f>
        <v>0</v>
      </c>
    </row>
    <row r="184" spans="1:6" x14ac:dyDescent="0.25">
      <c r="A184" s="6"/>
      <c r="B184" s="37"/>
      <c r="C184" s="35"/>
      <c r="D184" s="36"/>
      <c r="E184" s="38"/>
      <c r="F184" s="8"/>
    </row>
    <row r="185" spans="1:6" x14ac:dyDescent="0.25">
      <c r="A185" s="51" t="s">
        <v>116</v>
      </c>
      <c r="B185" s="34" t="s">
        <v>17</v>
      </c>
      <c r="C185" s="35">
        <v>2</v>
      </c>
      <c r="D185" s="36" t="s">
        <v>15</v>
      </c>
      <c r="E185" s="54"/>
      <c r="F185" s="8">
        <f>E185*C185</f>
        <v>0</v>
      </c>
    </row>
    <row r="186" spans="1:6" ht="21" thickBot="1" x14ac:dyDescent="0.3">
      <c r="A186" s="6"/>
      <c r="B186" s="37"/>
      <c r="C186" s="35"/>
      <c r="D186" s="36"/>
      <c r="E186" s="38"/>
      <c r="F186" s="8"/>
    </row>
    <row r="187" spans="1:6" ht="21" thickBot="1" x14ac:dyDescent="0.3">
      <c r="A187" s="30" t="s">
        <v>83</v>
      </c>
      <c r="B187" s="31" t="s">
        <v>93</v>
      </c>
      <c r="C187" s="28"/>
      <c r="D187" s="6"/>
      <c r="E187" s="29"/>
      <c r="F187" s="8"/>
    </row>
    <row r="188" spans="1:6" x14ac:dyDescent="0.25">
      <c r="A188" s="30"/>
      <c r="B188" s="32"/>
      <c r="C188" s="28"/>
      <c r="D188" s="6"/>
      <c r="E188" s="29"/>
      <c r="F188" s="8"/>
    </row>
    <row r="189" spans="1:6" x14ac:dyDescent="0.25">
      <c r="A189" s="51" t="s">
        <v>117</v>
      </c>
      <c r="B189" s="32" t="s">
        <v>20</v>
      </c>
      <c r="C189" s="28">
        <v>2</v>
      </c>
      <c r="D189" s="6" t="s">
        <v>15</v>
      </c>
      <c r="E189" s="54"/>
      <c r="F189" s="8">
        <f>E189*C189</f>
        <v>0</v>
      </c>
    </row>
    <row r="190" spans="1:6" x14ac:dyDescent="0.25">
      <c r="A190" s="6"/>
      <c r="B190" s="32"/>
      <c r="C190" s="28"/>
      <c r="D190" s="6"/>
      <c r="E190" s="29"/>
      <c r="F190" s="8"/>
    </row>
    <row r="191" spans="1:6" ht="40.5" x14ac:dyDescent="0.25">
      <c r="A191" s="51" t="s">
        <v>118</v>
      </c>
      <c r="B191" s="40" t="s">
        <v>21</v>
      </c>
      <c r="C191" s="35">
        <v>400</v>
      </c>
      <c r="D191" s="36" t="s">
        <v>13</v>
      </c>
      <c r="E191" s="54"/>
      <c r="F191" s="8">
        <f>E191*C191</f>
        <v>0</v>
      </c>
    </row>
    <row r="192" spans="1:6" x14ac:dyDescent="0.25">
      <c r="A192" s="6"/>
      <c r="B192" s="40"/>
      <c r="C192" s="35"/>
      <c r="D192" s="36"/>
      <c r="E192" s="38"/>
      <c r="F192" s="8"/>
    </row>
    <row r="193" spans="1:6" ht="40.5" x14ac:dyDescent="0.25">
      <c r="A193" s="51" t="s">
        <v>119</v>
      </c>
      <c r="B193" s="40" t="s">
        <v>22</v>
      </c>
      <c r="C193" s="28">
        <v>12</v>
      </c>
      <c r="D193" s="6" t="s">
        <v>15</v>
      </c>
      <c r="E193" s="21"/>
      <c r="F193" s="8">
        <f>E193*C193</f>
        <v>0</v>
      </c>
    </row>
    <row r="194" spans="1:6" x14ac:dyDescent="0.25">
      <c r="A194" s="6"/>
      <c r="B194" s="40"/>
      <c r="C194" s="28"/>
      <c r="D194" s="6"/>
      <c r="E194" s="29"/>
      <c r="F194" s="8"/>
    </row>
    <row r="195" spans="1:6" ht="40.5" x14ac:dyDescent="0.25">
      <c r="A195" s="51" t="s">
        <v>120</v>
      </c>
      <c r="B195" s="40" t="s">
        <v>85</v>
      </c>
      <c r="C195" s="28">
        <v>75</v>
      </c>
      <c r="D195" s="6" t="s">
        <v>64</v>
      </c>
      <c r="E195" s="21"/>
      <c r="F195" s="8">
        <f>E195*C195</f>
        <v>0</v>
      </c>
    </row>
    <row r="196" spans="1:6" x14ac:dyDescent="0.25">
      <c r="A196" s="6"/>
      <c r="B196" s="40"/>
      <c r="C196" s="28"/>
      <c r="D196" s="6"/>
      <c r="E196" s="29"/>
      <c r="F196" s="8"/>
    </row>
    <row r="197" spans="1:6" x14ac:dyDescent="0.25">
      <c r="A197" s="51" t="s">
        <v>121</v>
      </c>
      <c r="B197" s="40" t="s">
        <v>23</v>
      </c>
      <c r="C197" s="28">
        <v>1</v>
      </c>
      <c r="D197" s="6" t="s">
        <v>24</v>
      </c>
      <c r="E197" s="21"/>
      <c r="F197" s="8">
        <f>E197*C197</f>
        <v>0</v>
      </c>
    </row>
    <row r="198" spans="1:6" x14ac:dyDescent="0.25">
      <c r="A198" s="6"/>
      <c r="B198" s="40"/>
      <c r="C198" s="28"/>
      <c r="D198" s="6"/>
      <c r="E198" s="29"/>
      <c r="F198" s="8"/>
    </row>
    <row r="199" spans="1:6" x14ac:dyDescent="0.25">
      <c r="A199" s="51" t="s">
        <v>122</v>
      </c>
      <c r="B199" s="40" t="s">
        <v>25</v>
      </c>
      <c r="C199" s="28">
        <v>1</v>
      </c>
      <c r="D199" s="6" t="s">
        <v>24</v>
      </c>
      <c r="E199" s="21"/>
      <c r="F199" s="8">
        <f>E199*C199</f>
        <v>0</v>
      </c>
    </row>
    <row r="200" spans="1:6" x14ac:dyDescent="0.25">
      <c r="A200" s="6"/>
      <c r="B200" s="40"/>
      <c r="C200" s="28"/>
      <c r="D200" s="6"/>
      <c r="E200" s="29"/>
      <c r="F200" s="8"/>
    </row>
    <row r="201" spans="1:6" x14ac:dyDescent="0.25">
      <c r="A201" s="51" t="s">
        <v>123</v>
      </c>
      <c r="B201" s="40" t="s">
        <v>26</v>
      </c>
      <c r="C201" s="28">
        <v>2</v>
      </c>
      <c r="D201" s="6" t="s">
        <v>15</v>
      </c>
      <c r="E201" s="21"/>
      <c r="F201" s="8">
        <f>E201*C201</f>
        <v>0</v>
      </c>
    </row>
    <row r="202" spans="1:6" ht="21" thickBot="1" x14ac:dyDescent="0.3">
      <c r="A202" s="6"/>
      <c r="B202" s="32"/>
      <c r="C202" s="28"/>
      <c r="D202" s="6"/>
      <c r="E202" s="29"/>
      <c r="F202" s="8"/>
    </row>
    <row r="203" spans="1:6" ht="21" thickBot="1" x14ac:dyDescent="0.3">
      <c r="A203" s="30" t="s">
        <v>83</v>
      </c>
      <c r="B203" s="31" t="s">
        <v>99</v>
      </c>
      <c r="C203" s="28"/>
      <c r="D203" s="6"/>
      <c r="E203" s="29"/>
      <c r="F203" s="8"/>
    </row>
    <row r="204" spans="1:6" x14ac:dyDescent="0.25">
      <c r="A204" s="6"/>
      <c r="B204" s="32"/>
      <c r="C204" s="28"/>
      <c r="D204" s="6"/>
      <c r="E204" s="29"/>
      <c r="F204" s="8"/>
    </row>
    <row r="205" spans="1:6" ht="40.5" x14ac:dyDescent="0.25">
      <c r="A205" s="51" t="s">
        <v>124</v>
      </c>
      <c r="B205" s="40" t="s">
        <v>27</v>
      </c>
      <c r="C205" s="35">
        <v>1500</v>
      </c>
      <c r="D205" s="36" t="s">
        <v>28</v>
      </c>
      <c r="E205" s="21"/>
      <c r="F205" s="8">
        <f>E205*C205</f>
        <v>0</v>
      </c>
    </row>
    <row r="206" spans="1:6" x14ac:dyDescent="0.25">
      <c r="A206" s="6"/>
      <c r="B206" s="40"/>
      <c r="C206" s="35"/>
      <c r="D206" s="36"/>
      <c r="E206" s="29"/>
      <c r="F206" s="8"/>
    </row>
    <row r="207" spans="1:6" x14ac:dyDescent="0.25">
      <c r="A207" s="51" t="s">
        <v>125</v>
      </c>
      <c r="B207" s="40" t="s">
        <v>29</v>
      </c>
      <c r="C207" s="35">
        <v>21000</v>
      </c>
      <c r="D207" s="36" t="s">
        <v>28</v>
      </c>
      <c r="E207" s="21"/>
      <c r="F207" s="8">
        <f>E207*C207</f>
        <v>0</v>
      </c>
    </row>
    <row r="208" spans="1:6" x14ac:dyDescent="0.25">
      <c r="A208" s="6"/>
      <c r="B208" s="40"/>
      <c r="C208" s="35"/>
      <c r="D208" s="36"/>
      <c r="E208" s="29"/>
      <c r="F208" s="8"/>
    </row>
    <row r="209" spans="1:6" ht="40.5" x14ac:dyDescent="0.25">
      <c r="A209" s="51" t="s">
        <v>126</v>
      </c>
      <c r="B209" s="40" t="s">
        <v>30</v>
      </c>
      <c r="C209" s="35">
        <v>12000</v>
      </c>
      <c r="D209" s="36" t="s">
        <v>10</v>
      </c>
      <c r="E209" s="21"/>
      <c r="F209" s="8">
        <f>E209*C209</f>
        <v>0</v>
      </c>
    </row>
    <row r="210" spans="1:6" x14ac:dyDescent="0.25">
      <c r="A210" s="6"/>
      <c r="B210" s="40"/>
      <c r="C210" s="35"/>
      <c r="D210" s="36"/>
      <c r="E210" s="29"/>
      <c r="F210" s="8"/>
    </row>
    <row r="211" spans="1:6" ht="40.5" x14ac:dyDescent="0.25">
      <c r="A211" s="51" t="s">
        <v>127</v>
      </c>
      <c r="B211" s="42" t="s">
        <v>101</v>
      </c>
      <c r="C211" s="35">
        <v>1100</v>
      </c>
      <c r="D211" s="44" t="s">
        <v>64</v>
      </c>
      <c r="E211" s="21"/>
      <c r="F211" s="8">
        <f>E211*C211</f>
        <v>0</v>
      </c>
    </row>
    <row r="212" spans="1:6" x14ac:dyDescent="0.25">
      <c r="A212" s="6"/>
      <c r="B212" s="40"/>
      <c r="C212" s="35"/>
      <c r="D212" s="44"/>
      <c r="E212" s="29"/>
      <c r="F212" s="8"/>
    </row>
    <row r="213" spans="1:6" ht="40.5" x14ac:dyDescent="0.25">
      <c r="A213" s="51" t="s">
        <v>128</v>
      </c>
      <c r="B213" s="42" t="s">
        <v>86</v>
      </c>
      <c r="C213" s="35">
        <v>1400</v>
      </c>
      <c r="D213" s="44" t="s">
        <v>64</v>
      </c>
      <c r="E213" s="21"/>
      <c r="F213" s="8">
        <f>E213*C213</f>
        <v>0</v>
      </c>
    </row>
    <row r="214" spans="1:6" x14ac:dyDescent="0.25">
      <c r="A214" s="6"/>
      <c r="B214" s="40"/>
      <c r="C214" s="35"/>
      <c r="D214" s="36"/>
      <c r="E214" s="29"/>
      <c r="F214" s="8"/>
    </row>
    <row r="215" spans="1:6" x14ac:dyDescent="0.25">
      <c r="A215" s="51" t="s">
        <v>129</v>
      </c>
      <c r="B215" s="40" t="s">
        <v>31</v>
      </c>
      <c r="C215" s="35">
        <v>900</v>
      </c>
      <c r="D215" s="36" t="s">
        <v>32</v>
      </c>
      <c r="E215" s="21"/>
      <c r="F215" s="8">
        <f>E215*C215</f>
        <v>0</v>
      </c>
    </row>
    <row r="216" spans="1:6" x14ac:dyDescent="0.25">
      <c r="A216" s="6"/>
      <c r="B216" s="43"/>
      <c r="C216" s="6"/>
      <c r="D216" s="6"/>
      <c r="E216" s="29"/>
      <c r="F216" s="8"/>
    </row>
    <row r="217" spans="1:6" x14ac:dyDescent="0.25">
      <c r="A217" s="51" t="s">
        <v>130</v>
      </c>
      <c r="B217" s="40" t="s">
        <v>33</v>
      </c>
      <c r="C217" s="35">
        <v>120</v>
      </c>
      <c r="D217" s="36" t="s">
        <v>13</v>
      </c>
      <c r="E217" s="21"/>
      <c r="F217" s="8">
        <f>E217*C217</f>
        <v>0</v>
      </c>
    </row>
    <row r="218" spans="1:6" x14ac:dyDescent="0.25">
      <c r="A218" s="6"/>
      <c r="B218" s="40"/>
      <c r="C218" s="35"/>
      <c r="D218" s="36"/>
      <c r="E218" s="29"/>
      <c r="F218" s="8"/>
    </row>
    <row r="219" spans="1:6" x14ac:dyDescent="0.25">
      <c r="A219" s="51" t="s">
        <v>131</v>
      </c>
      <c r="B219" s="40" t="s">
        <v>34</v>
      </c>
      <c r="C219" s="35">
        <v>2600</v>
      </c>
      <c r="D219" s="36" t="s">
        <v>13</v>
      </c>
      <c r="E219" s="21"/>
      <c r="F219" s="8">
        <f>E219*C219</f>
        <v>0</v>
      </c>
    </row>
    <row r="220" spans="1:6" x14ac:dyDescent="0.25">
      <c r="A220" s="6"/>
      <c r="B220" s="40"/>
      <c r="C220" s="35"/>
      <c r="D220" s="36"/>
      <c r="E220" s="29"/>
      <c r="F220" s="8"/>
    </row>
    <row r="221" spans="1:6" x14ac:dyDescent="0.25">
      <c r="A221" s="51" t="s">
        <v>132</v>
      </c>
      <c r="B221" s="42" t="s">
        <v>65</v>
      </c>
      <c r="C221" s="35">
        <v>18</v>
      </c>
      <c r="D221" s="44" t="s">
        <v>13</v>
      </c>
      <c r="E221" s="21"/>
      <c r="F221" s="8">
        <f>E221*C221</f>
        <v>0</v>
      </c>
    </row>
    <row r="222" spans="1:6" x14ac:dyDescent="0.25">
      <c r="A222" s="6"/>
      <c r="B222" s="40"/>
      <c r="C222" s="35"/>
      <c r="D222" s="36"/>
      <c r="E222" s="29"/>
      <c r="F222" s="8"/>
    </row>
    <row r="223" spans="1:6" ht="40.5" x14ac:dyDescent="0.25">
      <c r="A223" s="51" t="s">
        <v>133</v>
      </c>
      <c r="B223" s="40" t="s">
        <v>36</v>
      </c>
      <c r="C223" s="35">
        <v>310</v>
      </c>
      <c r="D223" s="36" t="s">
        <v>13</v>
      </c>
      <c r="E223" s="54"/>
      <c r="F223" s="8">
        <f>E223*C223</f>
        <v>0</v>
      </c>
    </row>
    <row r="224" spans="1:6" x14ac:dyDescent="0.25">
      <c r="A224" s="6"/>
      <c r="B224" s="40"/>
      <c r="C224" s="35"/>
      <c r="D224" s="36"/>
      <c r="E224" s="38"/>
      <c r="F224" s="8"/>
    </row>
    <row r="225" spans="1:6" ht="40.5" x14ac:dyDescent="0.25">
      <c r="A225" s="51" t="s">
        <v>134</v>
      </c>
      <c r="B225" s="40" t="s">
        <v>37</v>
      </c>
      <c r="C225" s="35">
        <v>320</v>
      </c>
      <c r="D225" s="36" t="s">
        <v>13</v>
      </c>
      <c r="E225" s="54"/>
      <c r="F225" s="8">
        <f>E225*C225</f>
        <v>0</v>
      </c>
    </row>
    <row r="226" spans="1:6" x14ac:dyDescent="0.25">
      <c r="A226" s="6"/>
      <c r="B226" s="40"/>
      <c r="C226" s="35"/>
      <c r="D226" s="36"/>
      <c r="E226" s="38"/>
      <c r="F226" s="8"/>
    </row>
    <row r="227" spans="1:6" ht="40.5" x14ac:dyDescent="0.25">
      <c r="A227" s="51" t="s">
        <v>135</v>
      </c>
      <c r="B227" s="40" t="s">
        <v>38</v>
      </c>
      <c r="C227" s="35">
        <v>1</v>
      </c>
      <c r="D227" s="36" t="s">
        <v>15</v>
      </c>
      <c r="E227" s="54"/>
      <c r="F227" s="8">
        <f>E227*C227</f>
        <v>0</v>
      </c>
    </row>
    <row r="228" spans="1:6" x14ac:dyDescent="0.25">
      <c r="A228" s="6"/>
      <c r="B228" s="40"/>
      <c r="C228" s="35"/>
      <c r="D228" s="36"/>
      <c r="E228" s="38"/>
      <c r="F228" s="8"/>
    </row>
    <row r="229" spans="1:6" ht="40.5" x14ac:dyDescent="0.25">
      <c r="A229" s="51" t="s">
        <v>136</v>
      </c>
      <c r="B229" s="40" t="s">
        <v>39</v>
      </c>
      <c r="C229" s="35">
        <v>2</v>
      </c>
      <c r="D229" s="36" t="s">
        <v>15</v>
      </c>
      <c r="E229" s="54"/>
      <c r="F229" s="8">
        <f>E229*C229</f>
        <v>0</v>
      </c>
    </row>
    <row r="230" spans="1:6" x14ac:dyDescent="0.25">
      <c r="A230" s="6"/>
      <c r="B230" s="40"/>
      <c r="C230" s="35"/>
      <c r="D230" s="36"/>
      <c r="E230" s="38"/>
      <c r="F230" s="8"/>
    </row>
    <row r="231" spans="1:6" ht="40.5" x14ac:dyDescent="0.25">
      <c r="A231" s="51" t="s">
        <v>137</v>
      </c>
      <c r="B231" s="40" t="s">
        <v>40</v>
      </c>
      <c r="C231" s="35">
        <v>2</v>
      </c>
      <c r="D231" s="36" t="s">
        <v>15</v>
      </c>
      <c r="E231" s="54"/>
      <c r="F231" s="8">
        <f>E231*C231</f>
        <v>0</v>
      </c>
    </row>
    <row r="232" spans="1:6" x14ac:dyDescent="0.25">
      <c r="A232" s="6"/>
      <c r="B232" s="40"/>
      <c r="C232" s="35"/>
      <c r="D232" s="36"/>
      <c r="E232" s="38"/>
      <c r="F232" s="8"/>
    </row>
    <row r="233" spans="1:6" ht="40.5" x14ac:dyDescent="0.25">
      <c r="A233" s="51" t="s">
        <v>138</v>
      </c>
      <c r="B233" s="40" t="s">
        <v>41</v>
      </c>
      <c r="C233" s="35">
        <v>2</v>
      </c>
      <c r="D233" s="36" t="s">
        <v>15</v>
      </c>
      <c r="E233" s="54"/>
      <c r="F233" s="8">
        <f>E233*C233</f>
        <v>0</v>
      </c>
    </row>
    <row r="234" spans="1:6" x14ac:dyDescent="0.25">
      <c r="A234" s="6"/>
      <c r="B234" s="40"/>
      <c r="C234" s="35"/>
      <c r="D234" s="36"/>
      <c r="E234" s="38"/>
      <c r="F234" s="8"/>
    </row>
    <row r="235" spans="1:6" x14ac:dyDescent="0.25">
      <c r="A235" s="51" t="s">
        <v>139</v>
      </c>
      <c r="B235" s="34" t="s">
        <v>42</v>
      </c>
      <c r="C235" s="35">
        <v>29</v>
      </c>
      <c r="D235" s="36" t="s">
        <v>15</v>
      </c>
      <c r="E235" s="54"/>
      <c r="F235" s="8">
        <f>E235*C235</f>
        <v>0</v>
      </c>
    </row>
    <row r="236" spans="1:6" x14ac:dyDescent="0.25">
      <c r="A236" s="6"/>
      <c r="B236" s="34"/>
      <c r="C236" s="35"/>
      <c r="D236" s="36"/>
      <c r="E236" s="38"/>
      <c r="F236" s="8"/>
    </row>
    <row r="237" spans="1:6" ht="40.5" x14ac:dyDescent="0.25">
      <c r="A237" s="51" t="s">
        <v>140</v>
      </c>
      <c r="B237" s="42" t="s">
        <v>43</v>
      </c>
      <c r="C237" s="35">
        <v>900</v>
      </c>
      <c r="D237" s="36" t="s">
        <v>49</v>
      </c>
      <c r="E237" s="54"/>
      <c r="F237" s="8">
        <f>E237*C237</f>
        <v>0</v>
      </c>
    </row>
    <row r="238" spans="1:6" x14ac:dyDescent="0.25">
      <c r="A238" s="6"/>
      <c r="B238" s="40"/>
      <c r="C238" s="35"/>
      <c r="D238" s="36"/>
      <c r="E238" s="38"/>
      <c r="F238" s="8"/>
    </row>
    <row r="239" spans="1:6" x14ac:dyDescent="0.25">
      <c r="A239" s="51" t="s">
        <v>141</v>
      </c>
      <c r="B239" s="40" t="s">
        <v>79</v>
      </c>
      <c r="C239" s="35">
        <v>8500</v>
      </c>
      <c r="D239" s="36" t="s">
        <v>13</v>
      </c>
      <c r="E239" s="54"/>
      <c r="F239" s="8">
        <f>E239*C239</f>
        <v>0</v>
      </c>
    </row>
    <row r="240" spans="1:6" x14ac:dyDescent="0.25">
      <c r="A240" s="6"/>
      <c r="B240" s="40"/>
      <c r="C240" s="35"/>
      <c r="D240" s="36"/>
      <c r="E240" s="38"/>
      <c r="F240" s="8"/>
    </row>
    <row r="241" spans="1:6" x14ac:dyDescent="0.25">
      <c r="A241" s="51" t="s">
        <v>142</v>
      </c>
      <c r="B241" s="40" t="s">
        <v>44</v>
      </c>
      <c r="C241" s="35">
        <v>4</v>
      </c>
      <c r="D241" s="36" t="s">
        <v>15</v>
      </c>
      <c r="E241" s="54"/>
      <c r="F241" s="8">
        <f>E241*C241</f>
        <v>0</v>
      </c>
    </row>
    <row r="242" spans="1:6" x14ac:dyDescent="0.25">
      <c r="A242" s="6"/>
      <c r="B242" s="40"/>
      <c r="C242" s="35"/>
      <c r="D242" s="36"/>
      <c r="E242" s="38"/>
      <c r="F242" s="8"/>
    </row>
    <row r="243" spans="1:6" x14ac:dyDescent="0.25">
      <c r="A243" s="51" t="s">
        <v>143</v>
      </c>
      <c r="B243" s="40" t="s">
        <v>45</v>
      </c>
      <c r="C243" s="35">
        <v>10</v>
      </c>
      <c r="D243" s="36" t="s">
        <v>15</v>
      </c>
      <c r="E243" s="54"/>
      <c r="F243" s="8">
        <f>E243*C243</f>
        <v>0</v>
      </c>
    </row>
    <row r="244" spans="1:6" x14ac:dyDescent="0.25">
      <c r="A244" s="6"/>
      <c r="B244" s="40"/>
      <c r="C244" s="35"/>
      <c r="D244" s="36"/>
      <c r="E244" s="38"/>
      <c r="F244" s="8"/>
    </row>
    <row r="245" spans="1:6" x14ac:dyDescent="0.25">
      <c r="A245" s="51" t="s">
        <v>144</v>
      </c>
      <c r="B245" s="40" t="s">
        <v>48</v>
      </c>
      <c r="C245" s="35">
        <v>74</v>
      </c>
      <c r="D245" s="36" t="s">
        <v>49</v>
      </c>
      <c r="E245" s="54"/>
      <c r="F245" s="8">
        <f>E245*C245</f>
        <v>0</v>
      </c>
    </row>
    <row r="246" spans="1:6" x14ac:dyDescent="0.25">
      <c r="A246" s="6"/>
      <c r="B246" s="40"/>
      <c r="C246" s="35"/>
      <c r="D246" s="36"/>
      <c r="E246" s="38"/>
      <c r="F246" s="8"/>
    </row>
    <row r="247" spans="1:6" ht="40.5" x14ac:dyDescent="0.25">
      <c r="A247" s="51" t="s">
        <v>145</v>
      </c>
      <c r="B247" s="40" t="s">
        <v>50</v>
      </c>
      <c r="C247" s="35">
        <v>80</v>
      </c>
      <c r="D247" s="36" t="s">
        <v>13</v>
      </c>
      <c r="E247" s="54"/>
      <c r="F247" s="8">
        <f>E247*C247</f>
        <v>0</v>
      </c>
    </row>
    <row r="248" spans="1:6" ht="21" thickBot="1" x14ac:dyDescent="0.3">
      <c r="A248" s="6"/>
      <c r="B248" s="32"/>
      <c r="C248" s="28"/>
      <c r="D248" s="6"/>
      <c r="E248" s="29"/>
      <c r="F248" s="8"/>
    </row>
    <row r="249" spans="1:6" ht="21" thickBot="1" x14ac:dyDescent="0.3">
      <c r="A249" s="30" t="s">
        <v>83</v>
      </c>
      <c r="B249" s="31" t="s">
        <v>95</v>
      </c>
      <c r="C249" s="28"/>
      <c r="D249" s="6"/>
      <c r="E249" s="29"/>
      <c r="F249" s="8"/>
    </row>
    <row r="250" spans="1:6" x14ac:dyDescent="0.25">
      <c r="A250" s="6"/>
      <c r="B250" s="32"/>
      <c r="C250" s="28"/>
      <c r="D250" s="6"/>
      <c r="E250" s="29"/>
      <c r="F250" s="8"/>
    </row>
    <row r="251" spans="1:6" ht="40.5" x14ac:dyDescent="0.25">
      <c r="A251" s="51" t="s">
        <v>146</v>
      </c>
      <c r="B251" s="40" t="s">
        <v>89</v>
      </c>
      <c r="C251" s="28">
        <v>1</v>
      </c>
      <c r="D251" s="6" t="s">
        <v>8</v>
      </c>
      <c r="E251" s="55"/>
      <c r="F251" s="8">
        <f>E251*C251</f>
        <v>0</v>
      </c>
    </row>
    <row r="252" spans="1:6" ht="21" thickBot="1" x14ac:dyDescent="0.3">
      <c r="A252" s="6"/>
      <c r="B252" s="40"/>
      <c r="C252" s="28"/>
      <c r="D252" s="6"/>
      <c r="E252" s="29"/>
      <c r="F252" s="8"/>
    </row>
    <row r="253" spans="1:6" ht="21" thickBot="1" x14ac:dyDescent="0.3">
      <c r="A253" s="30" t="s">
        <v>83</v>
      </c>
      <c r="B253" s="31" t="s">
        <v>100</v>
      </c>
      <c r="C253" s="28"/>
      <c r="D253" s="6"/>
      <c r="E253" s="29"/>
      <c r="F253" s="8"/>
    </row>
    <row r="254" spans="1:6" x14ac:dyDescent="0.25">
      <c r="A254" s="6"/>
      <c r="B254" s="32"/>
      <c r="C254" s="28"/>
      <c r="D254" s="6"/>
      <c r="E254" s="29"/>
      <c r="F254" s="8"/>
    </row>
    <row r="255" spans="1:6" x14ac:dyDescent="0.25">
      <c r="A255" s="51" t="s">
        <v>147</v>
      </c>
      <c r="B255" s="40" t="s">
        <v>87</v>
      </c>
      <c r="C255" s="35">
        <v>1</v>
      </c>
      <c r="D255" s="36" t="s">
        <v>8</v>
      </c>
      <c r="E255" s="55"/>
      <c r="F255" s="8">
        <f>E255*C255</f>
        <v>0</v>
      </c>
    </row>
    <row r="256" spans="1:6" x14ac:dyDescent="0.25">
      <c r="A256" s="6"/>
      <c r="B256" s="40"/>
      <c r="C256" s="35"/>
      <c r="D256" s="36"/>
      <c r="E256" s="29"/>
      <c r="F256" s="8"/>
    </row>
    <row r="257" spans="1:7" x14ac:dyDescent="0.25">
      <c r="A257" s="51" t="s">
        <v>148</v>
      </c>
      <c r="B257" s="40" t="s">
        <v>88</v>
      </c>
      <c r="C257" s="35">
        <v>1</v>
      </c>
      <c r="D257" s="36" t="s">
        <v>8</v>
      </c>
      <c r="E257" s="55"/>
      <c r="F257" s="8">
        <f>E257*C257</f>
        <v>0</v>
      </c>
    </row>
    <row r="258" spans="1:7" x14ac:dyDescent="0.25">
      <c r="A258" s="6"/>
      <c r="B258" s="40"/>
      <c r="C258" s="35"/>
      <c r="D258" s="36"/>
      <c r="E258" s="29"/>
      <c r="F258" s="8"/>
    </row>
    <row r="259" spans="1:7" ht="40.5" x14ac:dyDescent="0.25">
      <c r="A259" s="51" t="s">
        <v>149</v>
      </c>
      <c r="B259" s="40" t="s">
        <v>53</v>
      </c>
      <c r="C259" s="35">
        <v>300</v>
      </c>
      <c r="D259" s="36" t="s">
        <v>28</v>
      </c>
      <c r="E259" s="21"/>
      <c r="F259" s="8">
        <f>E259*C259</f>
        <v>0</v>
      </c>
    </row>
    <row r="260" spans="1:7" x14ac:dyDescent="0.25">
      <c r="A260" s="6"/>
      <c r="B260" s="40"/>
      <c r="C260" s="35"/>
      <c r="D260" s="36"/>
      <c r="E260" s="29"/>
      <c r="F260" s="8"/>
    </row>
    <row r="261" spans="1:7" ht="40.5" x14ac:dyDescent="0.25">
      <c r="A261" s="51" t="s">
        <v>150</v>
      </c>
      <c r="B261" s="34" t="s">
        <v>54</v>
      </c>
      <c r="C261" s="35">
        <v>485</v>
      </c>
      <c r="D261" s="36" t="s">
        <v>28</v>
      </c>
      <c r="E261" s="21"/>
      <c r="F261" s="8">
        <f>E261*C261</f>
        <v>0</v>
      </c>
    </row>
    <row r="262" spans="1:7" x14ac:dyDescent="0.25">
      <c r="A262" s="6"/>
      <c r="B262" s="34"/>
      <c r="C262" s="35"/>
      <c r="D262" s="36"/>
      <c r="E262" s="29"/>
      <c r="F262" s="8"/>
    </row>
    <row r="263" spans="1:7" x14ac:dyDescent="0.25">
      <c r="A263" s="51" t="s">
        <v>151</v>
      </c>
      <c r="B263" s="34" t="s">
        <v>55</v>
      </c>
      <c r="C263" s="35">
        <v>100</v>
      </c>
      <c r="D263" s="36" t="s">
        <v>28</v>
      </c>
      <c r="E263" s="21"/>
      <c r="F263" s="8">
        <f>E263*C263</f>
        <v>0</v>
      </c>
      <c r="G263" s="20" t="s">
        <v>83</v>
      </c>
    </row>
    <row r="264" spans="1:7" x14ac:dyDescent="0.25">
      <c r="A264" s="19"/>
      <c r="B264" s="50"/>
      <c r="C264" s="6"/>
      <c r="D264" s="6"/>
      <c r="E264" s="29"/>
      <c r="F264" s="8"/>
    </row>
    <row r="265" spans="1:7" ht="21" thickBot="1" x14ac:dyDescent="0.3">
      <c r="A265" s="19"/>
      <c r="B265" s="50"/>
      <c r="C265" s="6"/>
      <c r="D265" s="6"/>
      <c r="E265" s="29"/>
      <c r="F265" s="8"/>
    </row>
    <row r="266" spans="1:7" ht="63" customHeight="1" thickBot="1" x14ac:dyDescent="0.3">
      <c r="A266" s="19"/>
      <c r="B266" s="48" t="s">
        <v>62</v>
      </c>
      <c r="C266" s="6"/>
      <c r="D266" s="6"/>
      <c r="E266" s="29"/>
      <c r="F266" s="49">
        <f>SUM(F160:F263)</f>
        <v>0</v>
      </c>
    </row>
    <row r="267" spans="1:7" x14ac:dyDescent="0.25">
      <c r="A267" s="19"/>
      <c r="B267" s="50"/>
      <c r="C267" s="6"/>
      <c r="D267" s="6"/>
      <c r="E267" s="29"/>
      <c r="F267" s="8"/>
    </row>
    <row r="268" spans="1:7" ht="21" thickBot="1" x14ac:dyDescent="0.3">
      <c r="A268" s="19"/>
      <c r="B268" s="50"/>
      <c r="C268" s="6"/>
      <c r="D268" s="6"/>
      <c r="E268" s="29"/>
      <c r="F268" s="8"/>
    </row>
    <row r="269" spans="1:7" ht="102" thickBot="1" x14ac:dyDescent="0.3">
      <c r="A269" s="19"/>
      <c r="B269" s="53" t="s">
        <v>60</v>
      </c>
      <c r="C269" s="6"/>
      <c r="D269" s="6"/>
      <c r="E269" s="29"/>
      <c r="F269" s="8"/>
    </row>
    <row r="270" spans="1:7" ht="21" thickBot="1" x14ac:dyDescent="0.3">
      <c r="A270" s="19"/>
      <c r="B270" s="50"/>
      <c r="C270" s="6"/>
      <c r="D270" s="6"/>
      <c r="E270" s="29"/>
      <c r="F270" s="8"/>
    </row>
    <row r="271" spans="1:7" ht="148.5" customHeight="1" thickBot="1" x14ac:dyDescent="0.3">
      <c r="A271" s="19"/>
      <c r="B271" s="22" t="s">
        <v>61</v>
      </c>
      <c r="C271" s="6"/>
      <c r="D271" s="6"/>
      <c r="E271" s="7"/>
      <c r="F271" s="8"/>
    </row>
  </sheetData>
  <sheetProtection algorithmName="SHA-512" hashValue="sWkjwfcn9jSu2xAIU1Luq8uJFwQRtbPQTWsKMSZ6nDYmqFgfKCCjwDMVABDqHywGe6KAO50Q6ju6783uc/E0mQ==" saltValue="koAwm/crFDMfkfkRIkh9kw==" spinCount="100000" sheet="1" objects="1" scenarios="1"/>
  <phoneticPr fontId="11" type="noConversion"/>
  <printOptions horizontalCentered="1" verticalCentered="1" gridLines="1"/>
  <pageMargins left="0.25" right="0.25" top="0.5" bottom="0.5" header="0.5" footer="0.23"/>
  <pageSetup scale="71" orientation="landscape" verticalDpi="300" r:id="rId1"/>
  <headerFooter alignWithMargins="0"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BASE BID</vt:lpstr>
      <vt:lpstr>'BASE BID'!Print_Area</vt:lpstr>
      <vt:lpstr>'BASE BID'!Print_Titles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Houston Matthews</dc:creator>
  <cp:lastModifiedBy>Ridgeway, Mary</cp:lastModifiedBy>
  <cp:lastPrinted>2026-02-24T19:38:09Z</cp:lastPrinted>
  <dcterms:created xsi:type="dcterms:W3CDTF">2026-02-04T19:32:16Z</dcterms:created>
  <dcterms:modified xsi:type="dcterms:W3CDTF">2026-02-24T19:38:14Z</dcterms:modified>
</cp:coreProperties>
</file>