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\coh\Departments\engineering\Our Documents\PROJECTS\ACTIVE PROJECTS\ROADS\Old Monrovia Road Improvements\Construction\Bid\Construction documents\"/>
    </mc:Choice>
  </mc:AlternateContent>
  <xr:revisionPtr revIDLastSave="0" documentId="13_ncr:1_{27B163AD-9D92-4C19-BA58-75BE554EE889}" xr6:coauthVersionLast="47" xr6:coauthVersionMax="47" xr10:uidLastSave="{00000000-0000-0000-0000-000000000000}"/>
  <bookViews>
    <workbookView xWindow="-120" yWindow="-120" windowWidth="38640" windowHeight="15720" xr2:uid="{00C64631-F778-462B-A481-568872367D51}"/>
  </bookViews>
  <sheets>
    <sheet name="BASE BID" sheetId="1" r:id="rId1"/>
  </sheets>
  <definedNames>
    <definedName name="_xlnm.Print_Area" localSheetId="0">'BASE BID'!$A$1:$F$271</definedName>
    <definedName name="_xlnm.Print_Titles" localSheetId="0">'BASE BID'!$1:$6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6" i="1" l="1"/>
  <c r="F264" i="1"/>
  <c r="F180" i="1"/>
  <c r="F190" i="1"/>
  <c r="F188" i="1"/>
  <c r="F12" i="1"/>
  <c r="F14" i="1"/>
  <c r="F16" i="1"/>
  <c r="F106" i="1"/>
  <c r="F104" i="1"/>
  <c r="F102" i="1"/>
  <c r="F198" i="1"/>
  <c r="F92" i="1"/>
  <c r="F100" i="1"/>
  <c r="F196" i="1"/>
  <c r="F194" i="1"/>
  <c r="F192" i="1"/>
  <c r="F200" i="1"/>
  <c r="F202" i="1"/>
  <c r="F204" i="1"/>
  <c r="F206" i="1"/>
  <c r="F208" i="1"/>
  <c r="F210" i="1"/>
  <c r="F212" i="1"/>
  <c r="F214" i="1"/>
  <c r="F216" i="1"/>
  <c r="F218" i="1"/>
  <c r="F220" i="1"/>
  <c r="F222" i="1"/>
  <c r="F224" i="1"/>
  <c r="F226" i="1"/>
  <c r="F228" i="1"/>
  <c r="F230" i="1"/>
  <c r="F232" i="1"/>
  <c r="F234" i="1"/>
  <c r="F236" i="1"/>
  <c r="F238" i="1"/>
  <c r="F240" i="1"/>
  <c r="F242" i="1"/>
  <c r="F244" i="1"/>
  <c r="F246" i="1"/>
  <c r="F248" i="1"/>
  <c r="F250" i="1"/>
  <c r="F252" i="1"/>
  <c r="F254" i="1"/>
  <c r="F256" i="1"/>
  <c r="F258" i="1"/>
  <c r="F260" i="1"/>
  <c r="F262" i="1"/>
  <c r="F178" i="1"/>
  <c r="F176" i="1"/>
  <c r="F174" i="1"/>
  <c r="F172" i="1"/>
  <c r="F170" i="1"/>
  <c r="F168" i="1"/>
  <c r="F166" i="1"/>
  <c r="F164" i="1"/>
  <c r="F162" i="1"/>
  <c r="F160" i="1"/>
  <c r="F158" i="1"/>
  <c r="F156" i="1"/>
  <c r="F154" i="1"/>
  <c r="F152" i="1"/>
  <c r="F150" i="1"/>
  <c r="F148" i="1"/>
  <c r="F146" i="1"/>
  <c r="F144" i="1"/>
  <c r="F142" i="1"/>
  <c r="F140" i="1"/>
  <c r="F138" i="1"/>
  <c r="F136" i="1"/>
  <c r="F134" i="1"/>
  <c r="F132" i="1"/>
  <c r="F130" i="1"/>
  <c r="F128" i="1"/>
  <c r="F126" i="1"/>
  <c r="F124" i="1"/>
  <c r="F122" i="1"/>
  <c r="F120" i="1"/>
  <c r="F118" i="1"/>
  <c r="F116" i="1"/>
  <c r="F114" i="1"/>
  <c r="F112" i="1"/>
  <c r="F110" i="1"/>
  <c r="F108" i="1"/>
  <c r="F46" i="1"/>
  <c r="F54" i="1"/>
  <c r="F40" i="1"/>
  <c r="F18" i="1"/>
  <c r="F28" i="1"/>
  <c r="F56" i="1"/>
  <c r="F24" i="1"/>
  <c r="F1" i="1"/>
  <c r="F98" i="1" l="1"/>
  <c r="F44" i="1"/>
  <c r="F76" i="1" l="1"/>
  <c r="F84" i="1"/>
  <c r="F62" i="1"/>
  <c r="F38" i="1"/>
  <c r="F94" i="1"/>
  <c r="F72" i="1" l="1"/>
  <c r="F70" i="1"/>
  <c r="F68" i="1"/>
  <c r="F86" i="1"/>
  <c r="F22" i="1"/>
  <c r="F74" i="1"/>
  <c r="F42" i="1"/>
  <c r="F82" i="1"/>
  <c r="F80" i="1"/>
  <c r="F60" i="1" l="1"/>
  <c r="F64" i="1"/>
  <c r="F36" i="1"/>
  <c r="F20" i="1" l="1"/>
  <c r="F52" i="1"/>
  <c r="F96" i="1"/>
  <c r="F66" i="1"/>
  <c r="F78" i="1"/>
  <c r="F58" i="1"/>
  <c r="F50" i="1"/>
  <c r="F48" i="1"/>
  <c r="F90" i="1"/>
  <c r="F88" i="1"/>
  <c r="F34" i="1"/>
  <c r="F32" i="1"/>
  <c r="F30" i="1"/>
  <c r="F26" i="1"/>
  <c r="F10" i="1" l="1"/>
  <c r="F181" i="1" s="1"/>
</calcChain>
</file>

<file path=xl/sharedStrings.xml><?xml version="1.0" encoding="utf-8"?>
<sst xmlns="http://schemas.openxmlformats.org/spreadsheetml/2006/main" count="312" uniqueCount="161">
  <si>
    <t xml:space="preserve"> </t>
  </si>
  <si>
    <t>UNIT BID SHEET</t>
  </si>
  <si>
    <t>ITEM NO.</t>
  </si>
  <si>
    <t>DESCRIPTION</t>
  </si>
  <si>
    <t>BID QTY</t>
  </si>
  <si>
    <t>BID UNIT</t>
  </si>
  <si>
    <t>BID UNIT PRICE</t>
  </si>
  <si>
    <t>BID AMOUNT</t>
  </si>
  <si>
    <t>Mobilization</t>
  </si>
  <si>
    <t>LS</t>
  </si>
  <si>
    <t>CY</t>
  </si>
  <si>
    <t>SY</t>
  </si>
  <si>
    <t>LF</t>
  </si>
  <si>
    <t>EA</t>
  </si>
  <si>
    <t xml:space="preserve">405A Tack </t>
  </si>
  <si>
    <t>GAL</t>
  </si>
  <si>
    <t>SF</t>
  </si>
  <si>
    <t xml:space="preserve">Temporary Traffic Control (All Phases and Traffic Configurations) </t>
  </si>
  <si>
    <t>ALL ITEMS SHALL BE CONSIDERED IN-PLACE. PRICES SHALL INCLUDE ALL LABOR, EQUIPMENT,MATERIALS, AND REMOVALS AS REQUIRED FOR CONSTRUCTION OF THE REQUIRED WORK.</t>
  </si>
  <si>
    <t xml:space="preserve">COMPANY__________________________  SIGNATURE_________________________  DATE______________________________   </t>
  </si>
  <si>
    <t xml:space="preserve">1.0" Depth Asphalt Milling </t>
  </si>
  <si>
    <t>Unclassified Excavation</t>
  </si>
  <si>
    <t>TON</t>
  </si>
  <si>
    <t>Temporary Seed and Straw</t>
  </si>
  <si>
    <t>AC</t>
  </si>
  <si>
    <t>4" Solid Yellow Traffic Stripe, Thermoplastic</t>
  </si>
  <si>
    <t>Permanent Seed and Straw</t>
  </si>
  <si>
    <t>4" Dotted White Traffic Stripe, Thermoplastic</t>
  </si>
  <si>
    <t>Crushed Aggregate Base Course, Type B, Plant Mixed, 6.0" Compacted Thickness</t>
  </si>
  <si>
    <t>White Traffic Control Legends, Thermoplastic</t>
  </si>
  <si>
    <t>White Traffic Control Markings, Thermoplastic</t>
  </si>
  <si>
    <t>Concrete Curb and Gutter (24")</t>
  </si>
  <si>
    <t xml:space="preserve"> 18" Class III R.C. Pipe (Complete in-place, includes 57 Stone Backfill to Subgrade)</t>
  </si>
  <si>
    <t xml:space="preserve">EA </t>
  </si>
  <si>
    <t xml:space="preserve">Curb and Gutter Removal and Haul Off </t>
  </si>
  <si>
    <t xml:space="preserve">LF </t>
  </si>
  <si>
    <t xml:space="preserve">Double Curb Inlet (Complete in-place) </t>
  </si>
  <si>
    <t>Asphalt Pavement Removal (FULL DEPTH) and Haul Off</t>
  </si>
  <si>
    <t>4" Broken White Traffic Stripe, Thermoplastic</t>
  </si>
  <si>
    <t>Double-Wing Curb Inlet (Complete in-place)</t>
  </si>
  <si>
    <t xml:space="preserve">Pedestrian Pavers </t>
  </si>
  <si>
    <t>Planter Curb (Pavers)</t>
  </si>
  <si>
    <t xml:space="preserve">Bike Racks </t>
  </si>
  <si>
    <t>Bike Repair Station</t>
  </si>
  <si>
    <t>Drinking Fountain</t>
  </si>
  <si>
    <t>Benches</t>
  </si>
  <si>
    <t xml:space="preserve">Trash Cans </t>
  </si>
  <si>
    <t>Shade Tree (4" B&amp;B)(Princeton American Elm)</t>
  </si>
  <si>
    <t>Shade Tree (4" B&amp;B)(Sawleaf Zelkova 'Green Vase')</t>
  </si>
  <si>
    <t>Flowering Shrub (5 gal)(Butterfly Bush)</t>
  </si>
  <si>
    <t>Flowering Shrub (3 gal)(Arp Rosemary)</t>
  </si>
  <si>
    <t>Flowering Shrub (5 gal)(Goldflame Spirea)</t>
  </si>
  <si>
    <t>Junction Box Top adjustment (Complete in-place, includes demo)</t>
  </si>
  <si>
    <t>Planting Soils</t>
  </si>
  <si>
    <t>Concrete Removal (FULL DEPTH) and Haul Off</t>
  </si>
  <si>
    <t>Shade Tree (4" B&amp;B)(Shagbark Hickory)</t>
  </si>
  <si>
    <t>Shade Tree (4" B&amp;B)(Hightower Willow Oak)</t>
  </si>
  <si>
    <t>Shade Tree (4" B&amp;B)(American Hornbeam)</t>
  </si>
  <si>
    <t>Evergreen Shrub (3 gal)(Raspberry Perfection Abelia)</t>
  </si>
  <si>
    <t>Evergreen Shrub (5 gal)(Kaleidoscope Glossy Abelia)</t>
  </si>
  <si>
    <t>Evergreen Shrub (3 gal)(Bayou Bliss Distylium)</t>
  </si>
  <si>
    <t>Evergreen Shrub (5 gal)(Blue Rug Juniper)</t>
  </si>
  <si>
    <t>Flowering Shrub (3 gal)(Little Lime Hydrangea)</t>
  </si>
  <si>
    <t>Flowering Shrub (5 gal)(Gatsby Oakleaf Hydrangea)</t>
  </si>
  <si>
    <t>Flowering Shrub (5 gal)(Ruby Slippers Oakleaf Hydrangea)</t>
  </si>
  <si>
    <t>Concrete Curb, Type N, includes required safety nose</t>
  </si>
  <si>
    <t>Clearing and Grubbing (Approx 2 Ac, Includes all landscaped areas)</t>
  </si>
  <si>
    <t>8" Solid White Traffic Stripe,  Thermoplastic</t>
  </si>
  <si>
    <t>Pavement Markers, Class AH, Type 2D</t>
  </si>
  <si>
    <t>Pavement Markers, Class AH, Type 2C</t>
  </si>
  <si>
    <t>Handicap Ramps, Complete In-Place Including Detectable Warnings</t>
  </si>
  <si>
    <t xml:space="preserve">R1-3P All Way MidCity Standard Black Sign </t>
  </si>
  <si>
    <t>R1-1 Stop Sign and Post, MidCity Standard Black Sign and 2x2 Black Powder-Coated Posts</t>
  </si>
  <si>
    <t>R4-7C Sign and Post, MidCity Standard Black Sign and 2x2 Black Powder-Coated Posts</t>
  </si>
  <si>
    <t>W16-15P NEW MidCity Standard Black Sign</t>
  </si>
  <si>
    <t>R2-1 25 MPH Sign and Post, MidCity Standard Black Sign and 2x2 Black Powder-Coated Posts</t>
  </si>
  <si>
    <t>W3-1 Stop Ahead Sign and Post, MidCity Standard Black Sign and 2x2 Black Powder-Coated Posts</t>
  </si>
  <si>
    <t>Shade Tree (4" B&amp;B)(Autumn Gold Ginkgo)</t>
  </si>
  <si>
    <t>Shade Tree (4" B&amp;B)(Palatial Dawn Redwood)</t>
  </si>
  <si>
    <t>Shade Tree (4" B&amp;B)(Wildfire Black Gum)</t>
  </si>
  <si>
    <t>Ornamental Tree (10'-12' HT B&amp;B)(Little Gem Magnolia)</t>
  </si>
  <si>
    <t>Ornamental Tree (2.5" B&amp;B)(Okame Flowering Cherry)</t>
  </si>
  <si>
    <t>Evergreen Shrub (5 gal)(Touch of Gold Holly)</t>
  </si>
  <si>
    <t>Evergreen Shrub (5 gal)(Glow Pop Japanese Holly)</t>
  </si>
  <si>
    <t>Evergreen Shrub (5 gal)(Shamrock Inkberry Holly)</t>
  </si>
  <si>
    <t>Evergreen Shrub (5 gal)(Dwarf Wax Myrtle)</t>
  </si>
  <si>
    <t>Flowering Shrub (5 gal)(Virginia Sweetspire)</t>
  </si>
  <si>
    <t>Flowering Shrub (3 gal)(My Monet Weigela)</t>
  </si>
  <si>
    <t>Perennial (1 gal)(Late Boneset)</t>
  </si>
  <si>
    <t>Perennial (1 gal)(Baby Sage)</t>
  </si>
  <si>
    <t>Ground Cover (1 gal)(Carpet Bugle)</t>
  </si>
  <si>
    <t>Ground Cover (1 gal)(Creeping Thyme)</t>
  </si>
  <si>
    <t>Ground Cover (1 gal)(Common Periwinkle)</t>
  </si>
  <si>
    <t>Irrigation System (Complete In-Place)</t>
  </si>
  <si>
    <t>BID OPTION 1 - UNIT BID SHEET</t>
  </si>
  <si>
    <t>Flowering Shrub (3 gal)(Dwarf European Cranberrybush)</t>
  </si>
  <si>
    <t>Project No. 71-21-RD07</t>
  </si>
  <si>
    <t>Clearing and Grubbing (Approx .5 Ac, Includes all landscaped areas)</t>
  </si>
  <si>
    <t>1-1</t>
  </si>
  <si>
    <t>1-2</t>
  </si>
  <si>
    <t>1-3</t>
  </si>
  <si>
    <t>Offsite Borrow (15CY / Triaxle Load)</t>
  </si>
  <si>
    <t>TOTAL BASE BID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</si>
  <si>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</si>
  <si>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</si>
  <si>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</si>
  <si>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</si>
  <si>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</si>
  <si>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</si>
  <si>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</si>
  <si>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</si>
  <si>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</si>
  <si>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</si>
  <si>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</si>
  <si>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</si>
  <si>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</si>
  <si>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</si>
  <si>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</si>
  <si>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</si>
  <si>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1-20</t>
  </si>
  <si>
    <t>1-21</t>
  </si>
  <si>
    <t>1-22</t>
  </si>
  <si>
    <t>1-23</t>
  </si>
  <si>
    <t>1-24</t>
  </si>
  <si>
    <t>1-25</t>
  </si>
  <si>
    <t>1-26</t>
  </si>
  <si>
    <t>1-27</t>
  </si>
  <si>
    <t>1-28</t>
  </si>
  <si>
    <t>1-29</t>
  </si>
  <si>
    <t>1-30</t>
  </si>
  <si>
    <t>1-31</t>
  </si>
  <si>
    <t>1-32</t>
  </si>
  <si>
    <t>1-33</t>
  </si>
  <si>
    <t>1-34</t>
  </si>
  <si>
    <t>1-35</t>
  </si>
  <si>
    <t>TOTAL OPTION 1</t>
  </si>
  <si>
    <t xml:space="preserve">4" Thick Standard COH Concrete Sidewalk to include Leveling Course and all Joints </t>
  </si>
  <si>
    <t>Flowering Shrub (3 gal)(Mt. Airy Dwarf Witch alder)</t>
  </si>
  <si>
    <t xml:space="preserve">Sidewalk, 4 inch thickness (Exposed Aggerate) to include Leveling Course and all Joints </t>
  </si>
  <si>
    <t>HU ALLOWANCE (As Directed by the Engineer)</t>
  </si>
  <si>
    <t>Utility Conflict Encasement Concrete (As Directed by the Engineer)</t>
  </si>
  <si>
    <t>YS</t>
  </si>
  <si>
    <t>6" Directional Bore (As Directed by the Engineer)</t>
  </si>
  <si>
    <t>Miscellaneous ALDOT Graded Stone (As Directed by the Engineer)</t>
  </si>
  <si>
    <t>Roadway Street Light System, Includes all incidentals, Complete In-Place</t>
  </si>
  <si>
    <t xml:space="preserve">Sod, Turf Type Bermuda </t>
  </si>
  <si>
    <t>1-36</t>
  </si>
  <si>
    <t>Geometric Layout</t>
  </si>
  <si>
    <t>1-37</t>
  </si>
  <si>
    <t>1-38</t>
  </si>
  <si>
    <t>OLD MONROVIA ROAD IMPROVEMENTS</t>
  </si>
  <si>
    <t>ATTACHMENT "A1"</t>
  </si>
  <si>
    <t xml:space="preserve">424A Superpave Bituminous Asphalt Wearing Surface Layer, 1/2" Maximum Aggregate Size Mix, Esal Range C/D </t>
  </si>
  <si>
    <t xml:space="preserve">424A Superpave Bituminous Asphalt Wearing Surface Layer, Leveling, 1/2" Maximum Aggregate Size Mix, Esal Range C/D </t>
  </si>
  <si>
    <t xml:space="preserve">424B Superpave Bituminous Asphalt Upper Binder Layer, 3/4" Maximum Aggregate Size Mix, Esal Range C/D </t>
  </si>
  <si>
    <t>Concrete Curb and Gutter Replacement  (30"), Include removal and replacement of damaged sections</t>
  </si>
  <si>
    <t>Thermoplastic Brick Pattern System, Complete in Place</t>
  </si>
  <si>
    <t>Wattle (includes materials, installation, maintaining and removal after completion of job)</t>
  </si>
  <si>
    <t>Type "B" Silt Fence (includes materials, installation, maintenance and removal)</t>
  </si>
  <si>
    <t>Plantings - Continue Maintenance for a Maintenance Period of 6-months after Substantial Completion</t>
  </si>
  <si>
    <t>1-39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</si>
</sst>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0.0%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sz val="8"/>
      <name val="Calibri"/>
      <family val="2"/>
      <scheme val="minor"/>
    </font>
    <font>
      <b/>
      <sz val="1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166" fontId="1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166" fontId="5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66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14" fontId="1" fillId="0" borderId="3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vertical="top" wrapText="1"/>
    </xf>
    <xf numFmtId="165" fontId="1" fillId="0" borderId="0" xfId="0" applyNumberFormat="1" applyFont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166" fontId="1" fillId="2" borderId="9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3" fontId="1" fillId="3" borderId="0" xfId="0" applyNumberFormat="1" applyFont="1" applyFill="1" applyAlignment="1">
      <alignment horizontal="center" vertical="center" wrapText="1"/>
    </xf>
    <xf numFmtId="166" fontId="1" fillId="3" borderId="0" xfId="0" applyNumberFormat="1" applyFont="1" applyFill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166" fontId="1" fillId="4" borderId="10" xfId="0" applyNumberFormat="1" applyFont="1" applyFill="1" applyBorder="1" applyAlignment="1">
      <alignment horizontal="center" vertical="center" wrapText="1"/>
    </xf>
    <xf numFmtId="166" fontId="1" fillId="0" borderId="10" xfId="0" applyNumberFormat="1" applyFont="1" applyBorder="1" applyAlignment="1">
      <alignment horizontal="center" vertical="center" wrapText="1"/>
    </xf>
    <xf numFmtId="166" fontId="1" fillId="3" borderId="10" xfId="0" applyNumberFormat="1" applyFont="1" applyFill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166" fontId="1" fillId="0" borderId="10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wrapText="1"/>
    </xf>
    <xf numFmtId="166" fontId="4" fillId="3" borderId="10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166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 wrapText="1"/>
    </xf>
    <xf numFmtId="16" fontId="1" fillId="0" borderId="10" xfId="0" quotePrefix="1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6" fontId="7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center" vertical="center" wrapText="1"/>
    </xf>
    <xf numFmtId="0" fontId="2" fillId="0" borderId="0" xfId="0" applyFont="1"/>
    <xf numFmtId="166" fontId="1" fillId="2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horizontal="left" vertical="center" wrapText="1"/>
    </xf>
    <xf numFmtId="166" fontId="1" fillId="0" borderId="0" xfId="0" applyNumberFormat="1" applyFont="1" applyAlignment="1" applyProtection="1">
      <alignment horizontal="center" vertical="center" wrapText="1"/>
      <protection locked="0"/>
    </xf>
    <xf numFmtId="3" fontId="1" fillId="2" borderId="12" xfId="0" applyNumberFormat="1" applyFont="1" applyFill="1" applyBorder="1" applyAlignment="1">
      <alignment horizontal="center" vertical="center" wrapText="1"/>
    </xf>
    <xf numFmtId="166" fontId="1" fillId="2" borderId="12" xfId="0" applyNumberFormat="1" applyFont="1" applyFill="1" applyBorder="1" applyAlignment="1">
      <alignment horizontal="center" vertical="center" wrapText="1"/>
    </xf>
    <xf numFmtId="0" fontId="1" fillId="0" borderId="10" xfId="0" quotePrefix="1" applyFont="1" applyBorder="1" applyAlignment="1" applyProtection="1">
      <alignment horizontal="center" vertical="center" wrapText="1"/>
    </xf>
    <xf numFmtId="166" fontId="1" fillId="0" borderId="10" xfId="0" applyNumberFormat="1" applyFont="1" applyBorder="1" applyAlignment="1" applyProtection="1">
      <alignment horizontal="left" vertical="center" wrapText="1"/>
    </xf>
    <xf numFmtId="3" fontId="1" fillId="0" borderId="10" xfId="0" applyNumberFormat="1" applyFont="1" applyBorder="1" applyAlignment="1" applyProtection="1">
      <alignment horizontal="center" vertical="center" wrapText="1"/>
    </xf>
    <xf numFmtId="166" fontId="1" fillId="0" borderId="10" xfId="0" applyNumberFormat="1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E0CD0-A147-41DF-A833-14B4ECE25F44}">
  <dimension ref="A1:P271"/>
  <sheetViews>
    <sheetView tabSelected="1" zoomScale="90" zoomScaleNormal="90" workbookViewId="0"/>
  </sheetViews>
  <sheetFormatPr defaultRowHeight="20.25" x14ac:dyDescent="0.25"/>
  <cols>
    <col min="1" max="1" width="15" style="4" bestFit="1" customWidth="1"/>
    <col min="2" max="2" width="76.140625" style="2" customWidth="1"/>
    <col min="3" max="3" width="14.140625" style="1" customWidth="1"/>
    <col min="4" max="4" width="12.85546875" style="1" customWidth="1"/>
    <col min="5" max="5" width="24.140625" style="2" customWidth="1"/>
    <col min="6" max="6" width="27" style="2" customWidth="1"/>
    <col min="9" max="9" width="12" bestFit="1" customWidth="1"/>
  </cols>
  <sheetData>
    <row r="1" spans="1:6" x14ac:dyDescent="0.25">
      <c r="A1" s="8"/>
      <c r="B1" s="9" t="s">
        <v>151</v>
      </c>
      <c r="C1" s="9"/>
      <c r="D1" s="10"/>
      <c r="E1" s="11"/>
      <c r="F1" s="12">
        <f ca="1">TODAY()</f>
        <v>46106</v>
      </c>
    </row>
    <row r="2" spans="1:6" x14ac:dyDescent="0.25">
      <c r="A2" s="13"/>
      <c r="B2" s="14" t="s">
        <v>150</v>
      </c>
      <c r="C2" s="14"/>
      <c r="F2" s="15"/>
    </row>
    <row r="3" spans="1:6" x14ac:dyDescent="0.3">
      <c r="A3" s="13"/>
      <c r="B3" s="16"/>
      <c r="C3" s="14"/>
      <c r="F3" s="15"/>
    </row>
    <row r="4" spans="1:6" x14ac:dyDescent="0.25">
      <c r="A4" s="13"/>
      <c r="B4" s="14" t="s">
        <v>96</v>
      </c>
      <c r="C4" s="14"/>
      <c r="E4" s="17"/>
      <c r="F4" s="15"/>
    </row>
    <row r="5" spans="1:6" x14ac:dyDescent="0.25">
      <c r="A5" s="13"/>
      <c r="B5" s="1"/>
      <c r="C5" s="14"/>
      <c r="E5" s="18" t="s">
        <v>0</v>
      </c>
      <c r="F5" s="15"/>
    </row>
    <row r="6" spans="1:6" x14ac:dyDescent="0.25">
      <c r="A6" s="13"/>
      <c r="B6" s="14" t="s">
        <v>1</v>
      </c>
      <c r="F6" s="15"/>
    </row>
    <row r="7" spans="1:6" ht="21" thickBot="1" x14ac:dyDescent="0.3">
      <c r="A7" s="19"/>
      <c r="B7" s="20"/>
      <c r="C7" s="20"/>
      <c r="D7" s="20"/>
      <c r="E7" s="20"/>
      <c r="F7" s="21"/>
    </row>
    <row r="8" spans="1:6" ht="41.25" thickBot="1" x14ac:dyDescent="0.3">
      <c r="A8" s="22" t="s">
        <v>2</v>
      </c>
      <c r="B8" s="23" t="s">
        <v>3</v>
      </c>
      <c r="C8" s="23" t="s">
        <v>4</v>
      </c>
      <c r="D8" s="22" t="s">
        <v>5</v>
      </c>
      <c r="E8" s="24" t="s">
        <v>6</v>
      </c>
      <c r="F8" s="24" t="s">
        <v>7</v>
      </c>
    </row>
    <row r="9" spans="1:6" x14ac:dyDescent="0.25">
      <c r="A9" s="25"/>
      <c r="B9" s="26"/>
      <c r="C9" s="26"/>
      <c r="D9" s="25"/>
      <c r="E9" s="27"/>
      <c r="F9" s="27"/>
    </row>
    <row r="10" spans="1:6" x14ac:dyDescent="0.25">
      <c r="A10" s="28">
        <v>1</v>
      </c>
      <c r="B10" s="29" t="s">
        <v>8</v>
      </c>
      <c r="C10" s="30">
        <v>1</v>
      </c>
      <c r="D10" s="28" t="s">
        <v>9</v>
      </c>
      <c r="E10" s="3"/>
      <c r="F10" s="32">
        <f>E10*C10</f>
        <v>0</v>
      </c>
    </row>
    <row r="11" spans="1:6" x14ac:dyDescent="0.25">
      <c r="A11" s="28"/>
      <c r="B11" s="29"/>
      <c r="C11" s="30"/>
      <c r="D11" s="28"/>
      <c r="E11" s="33"/>
      <c r="F11" s="32"/>
    </row>
    <row r="12" spans="1:6" x14ac:dyDescent="0.25">
      <c r="A12" s="28">
        <v>2</v>
      </c>
      <c r="B12" s="29" t="s">
        <v>147</v>
      </c>
      <c r="C12" s="30">
        <v>1</v>
      </c>
      <c r="D12" s="28" t="s">
        <v>9</v>
      </c>
      <c r="E12" s="3"/>
      <c r="F12" s="32">
        <f>E12*C12</f>
        <v>0</v>
      </c>
    </row>
    <row r="13" spans="1:6" x14ac:dyDescent="0.25">
      <c r="A13" s="28"/>
      <c r="B13" s="29"/>
      <c r="C13" s="30"/>
      <c r="D13" s="28"/>
      <c r="E13" s="33"/>
      <c r="F13" s="32"/>
    </row>
    <row r="14" spans="1:6" ht="40.5" x14ac:dyDescent="0.25">
      <c r="A14" s="28">
        <v>3</v>
      </c>
      <c r="B14" s="29" t="s">
        <v>66</v>
      </c>
      <c r="C14" s="30">
        <v>1</v>
      </c>
      <c r="D14" s="28" t="s">
        <v>9</v>
      </c>
      <c r="E14" s="3"/>
      <c r="F14" s="32">
        <f t="shared" ref="F14" si="0">E14*C14</f>
        <v>0</v>
      </c>
    </row>
    <row r="15" spans="1:6" x14ac:dyDescent="0.25">
      <c r="A15" s="28"/>
      <c r="B15" s="29"/>
      <c r="C15" s="30"/>
      <c r="D15" s="28"/>
      <c r="E15" s="33"/>
      <c r="F15" s="32"/>
    </row>
    <row r="16" spans="1:6" x14ac:dyDescent="0.25">
      <c r="A16" s="28">
        <v>4</v>
      </c>
      <c r="B16" s="29" t="s">
        <v>21</v>
      </c>
      <c r="C16" s="30">
        <v>2500</v>
      </c>
      <c r="D16" s="28" t="s">
        <v>10</v>
      </c>
      <c r="E16" s="3"/>
      <c r="F16" s="32">
        <f>E16*C16</f>
        <v>0</v>
      </c>
    </row>
    <row r="17" spans="1:16" x14ac:dyDescent="0.25">
      <c r="A17" s="28"/>
      <c r="B17" s="29"/>
      <c r="C17" s="30"/>
      <c r="D17" s="28"/>
      <c r="E17" s="33"/>
      <c r="F17" s="32"/>
    </row>
    <row r="18" spans="1:16" x14ac:dyDescent="0.25">
      <c r="A18" s="28">
        <v>5</v>
      </c>
      <c r="B18" s="29" t="s">
        <v>101</v>
      </c>
      <c r="C18" s="30">
        <v>1500</v>
      </c>
      <c r="D18" s="28" t="s">
        <v>10</v>
      </c>
      <c r="E18" s="3"/>
      <c r="F18" s="32">
        <f t="shared" ref="F18" si="1">E18*C18</f>
        <v>0</v>
      </c>
    </row>
    <row r="19" spans="1:16" x14ac:dyDescent="0.25">
      <c r="A19" s="28"/>
      <c r="B19" s="29"/>
      <c r="C19" s="30"/>
      <c r="D19" s="28"/>
      <c r="E19" s="33"/>
      <c r="F19" s="32"/>
    </row>
    <row r="20" spans="1:16" ht="40.5" x14ac:dyDescent="0.25">
      <c r="A20" s="28">
        <v>6</v>
      </c>
      <c r="B20" s="29" t="s">
        <v>37</v>
      </c>
      <c r="C20" s="30">
        <v>5893</v>
      </c>
      <c r="D20" s="28" t="s">
        <v>11</v>
      </c>
      <c r="E20" s="3"/>
      <c r="F20" s="32">
        <f t="shared" ref="F20:F22" si="2">E20*C20</f>
        <v>0</v>
      </c>
    </row>
    <row r="21" spans="1:16" x14ac:dyDescent="0.3">
      <c r="A21" s="28"/>
      <c r="B21" s="29"/>
      <c r="C21" s="34"/>
      <c r="D21" s="35"/>
      <c r="E21" s="33"/>
      <c r="F21" s="32"/>
    </row>
    <row r="22" spans="1:16" x14ac:dyDescent="0.3">
      <c r="A22" s="28">
        <v>7</v>
      </c>
      <c r="B22" s="29" t="s">
        <v>34</v>
      </c>
      <c r="C22" s="34">
        <v>2089</v>
      </c>
      <c r="D22" s="35" t="s">
        <v>35</v>
      </c>
      <c r="E22" s="3"/>
      <c r="F22" s="32">
        <f t="shared" si="2"/>
        <v>0</v>
      </c>
    </row>
    <row r="23" spans="1:16" x14ac:dyDescent="0.3">
      <c r="A23" s="28"/>
      <c r="B23" s="29"/>
      <c r="C23" s="34"/>
      <c r="D23" s="35"/>
      <c r="E23" s="33"/>
      <c r="F23" s="32"/>
    </row>
    <row r="24" spans="1:16" x14ac:dyDescent="0.3">
      <c r="A24" s="28">
        <v>8</v>
      </c>
      <c r="B24" s="29" t="s">
        <v>54</v>
      </c>
      <c r="C24" s="34">
        <v>27</v>
      </c>
      <c r="D24" s="35" t="s">
        <v>11</v>
      </c>
      <c r="E24" s="3"/>
      <c r="F24" s="32">
        <f t="shared" ref="F24" si="3">E24*C24</f>
        <v>0</v>
      </c>
    </row>
    <row r="25" spans="1:16" x14ac:dyDescent="0.25">
      <c r="A25" s="28"/>
      <c r="B25" s="29"/>
      <c r="C25" s="30"/>
      <c r="D25" s="28"/>
      <c r="E25" s="33"/>
      <c r="F25" s="32"/>
    </row>
    <row r="26" spans="1:16" ht="60.75" x14ac:dyDescent="0.25">
      <c r="A26" s="28">
        <v>9</v>
      </c>
      <c r="B26" s="29" t="s">
        <v>152</v>
      </c>
      <c r="C26" s="30">
        <v>1300</v>
      </c>
      <c r="D26" s="28" t="s">
        <v>22</v>
      </c>
      <c r="E26" s="3"/>
      <c r="F26" s="32">
        <f>E26*C26</f>
        <v>0</v>
      </c>
    </row>
    <row r="27" spans="1:16" x14ac:dyDescent="0.25">
      <c r="A27" s="28"/>
      <c r="B27" s="29"/>
      <c r="C27" s="30"/>
      <c r="D27" s="28"/>
      <c r="E27" s="33"/>
      <c r="F27" s="32"/>
    </row>
    <row r="28" spans="1:16" ht="60.75" x14ac:dyDescent="0.25">
      <c r="A28" s="28">
        <v>10</v>
      </c>
      <c r="B28" s="29" t="s">
        <v>153</v>
      </c>
      <c r="C28" s="30">
        <v>150</v>
      </c>
      <c r="D28" s="28" t="s">
        <v>22</v>
      </c>
      <c r="E28" s="3"/>
      <c r="F28" s="32">
        <f>E28*C28</f>
        <v>0</v>
      </c>
    </row>
    <row r="29" spans="1:16" x14ac:dyDescent="0.25">
      <c r="A29" s="28"/>
      <c r="B29" s="29"/>
      <c r="C29" s="30"/>
      <c r="D29" s="28"/>
      <c r="E29" s="33"/>
      <c r="F29" s="32"/>
    </row>
    <row r="30" spans="1:16" ht="60.75" x14ac:dyDescent="0.25">
      <c r="A30" s="28">
        <v>11</v>
      </c>
      <c r="B30" s="29" t="s">
        <v>154</v>
      </c>
      <c r="C30" s="30">
        <v>200</v>
      </c>
      <c r="D30" s="28" t="s">
        <v>22</v>
      </c>
      <c r="E30" s="3"/>
      <c r="F30" s="32">
        <f>E30*C30</f>
        <v>0</v>
      </c>
    </row>
    <row r="31" spans="1:16" x14ac:dyDescent="0.25">
      <c r="A31" s="28"/>
      <c r="B31" s="29"/>
      <c r="C31" s="30"/>
      <c r="D31" s="28"/>
      <c r="E31" s="33"/>
      <c r="F31" s="32"/>
    </row>
    <row r="32" spans="1:16" ht="40.5" x14ac:dyDescent="0.25">
      <c r="A32" s="28">
        <v>12</v>
      </c>
      <c r="B32" s="29" t="s">
        <v>28</v>
      </c>
      <c r="C32" s="30">
        <v>750</v>
      </c>
      <c r="D32" s="28" t="s">
        <v>11</v>
      </c>
      <c r="E32" s="3"/>
      <c r="F32" s="32">
        <f>E32*C32</f>
        <v>0</v>
      </c>
      <c r="P32" s="6"/>
    </row>
    <row r="33" spans="1:16" x14ac:dyDescent="0.25">
      <c r="A33" s="28"/>
      <c r="B33" s="29"/>
      <c r="C33" s="30"/>
      <c r="D33" s="28"/>
      <c r="E33" s="33"/>
      <c r="F33" s="32"/>
      <c r="P33" s="6"/>
    </row>
    <row r="34" spans="1:16" x14ac:dyDescent="0.25">
      <c r="A34" s="28">
        <v>13</v>
      </c>
      <c r="B34" s="29" t="s">
        <v>14</v>
      </c>
      <c r="C34" s="30">
        <v>1100</v>
      </c>
      <c r="D34" s="28" t="s">
        <v>15</v>
      </c>
      <c r="E34" s="3"/>
      <c r="F34" s="32">
        <f>E34*C34</f>
        <v>0</v>
      </c>
      <c r="P34" s="6"/>
    </row>
    <row r="35" spans="1:16" x14ac:dyDescent="0.25">
      <c r="A35" s="28"/>
      <c r="B35" s="29"/>
      <c r="C35" s="30"/>
      <c r="D35" s="28"/>
      <c r="E35" s="33"/>
      <c r="F35" s="32"/>
    </row>
    <row r="36" spans="1:16" x14ac:dyDescent="0.25">
      <c r="A36" s="28">
        <v>14</v>
      </c>
      <c r="B36" s="29" t="s">
        <v>20</v>
      </c>
      <c r="C36" s="30">
        <v>12828</v>
      </c>
      <c r="D36" s="28" t="s">
        <v>11</v>
      </c>
      <c r="E36" s="3"/>
      <c r="F36" s="32">
        <f>E36*C36</f>
        <v>0</v>
      </c>
    </row>
    <row r="37" spans="1:16" x14ac:dyDescent="0.25">
      <c r="A37" s="28"/>
      <c r="B37" s="29"/>
      <c r="C37" s="30"/>
      <c r="D37" s="28"/>
      <c r="E37" s="33"/>
      <c r="F37" s="32"/>
    </row>
    <row r="38" spans="1:16" x14ac:dyDescent="0.25">
      <c r="A38" s="28">
        <v>15</v>
      </c>
      <c r="B38" s="29" t="s">
        <v>31</v>
      </c>
      <c r="C38" s="30">
        <v>1600</v>
      </c>
      <c r="D38" s="28" t="s">
        <v>12</v>
      </c>
      <c r="E38" s="3"/>
      <c r="F38" s="32">
        <f>E38*C38</f>
        <v>0</v>
      </c>
    </row>
    <row r="39" spans="1:16" x14ac:dyDescent="0.25">
      <c r="A39" s="28"/>
      <c r="B39" s="29"/>
      <c r="C39" s="30"/>
      <c r="D39" s="28"/>
      <c r="E39" s="33"/>
      <c r="F39" s="32"/>
    </row>
    <row r="40" spans="1:16" ht="60.75" x14ac:dyDescent="0.25">
      <c r="A40" s="28">
        <v>16</v>
      </c>
      <c r="B40" s="29" t="s">
        <v>155</v>
      </c>
      <c r="C40" s="30">
        <v>200</v>
      </c>
      <c r="D40" s="28" t="s">
        <v>12</v>
      </c>
      <c r="E40" s="3"/>
      <c r="F40" s="32">
        <f t="shared" ref="F40" si="4">E40*C40</f>
        <v>0</v>
      </c>
    </row>
    <row r="41" spans="1:16" x14ac:dyDescent="0.25">
      <c r="A41" s="28"/>
      <c r="B41" s="29"/>
      <c r="C41" s="30"/>
      <c r="D41" s="28"/>
      <c r="E41" s="33"/>
      <c r="F41" s="32"/>
    </row>
    <row r="42" spans="1:16" ht="40.5" x14ac:dyDescent="0.25">
      <c r="A42" s="28">
        <v>17</v>
      </c>
      <c r="B42" s="29" t="s">
        <v>65</v>
      </c>
      <c r="C42" s="30">
        <v>2940</v>
      </c>
      <c r="D42" s="28" t="s">
        <v>12</v>
      </c>
      <c r="E42" s="3"/>
      <c r="F42" s="32">
        <f>E42*C42</f>
        <v>0</v>
      </c>
    </row>
    <row r="43" spans="1:16" x14ac:dyDescent="0.25">
      <c r="A43" s="28"/>
      <c r="B43" s="29"/>
      <c r="C43" s="30"/>
      <c r="D43" s="28"/>
      <c r="E43" s="33"/>
      <c r="F43" s="32"/>
    </row>
    <row r="44" spans="1:16" ht="40.5" x14ac:dyDescent="0.25">
      <c r="A44" s="28">
        <v>18</v>
      </c>
      <c r="B44" s="36" t="s">
        <v>138</v>
      </c>
      <c r="C44" s="30">
        <v>2500</v>
      </c>
      <c r="D44" s="32" t="s">
        <v>11</v>
      </c>
      <c r="E44" s="3"/>
      <c r="F44" s="32">
        <f>C44*E44</f>
        <v>0</v>
      </c>
    </row>
    <row r="45" spans="1:16" x14ac:dyDescent="0.25">
      <c r="A45" s="28"/>
      <c r="B45" s="36"/>
      <c r="C45" s="30"/>
      <c r="D45" s="32"/>
      <c r="E45" s="32"/>
      <c r="F45" s="32"/>
    </row>
    <row r="46" spans="1:16" ht="40.5" x14ac:dyDescent="0.25">
      <c r="A46" s="28">
        <v>19</v>
      </c>
      <c r="B46" s="29" t="s">
        <v>70</v>
      </c>
      <c r="C46" s="30">
        <v>15</v>
      </c>
      <c r="D46" s="28" t="s">
        <v>13</v>
      </c>
      <c r="E46" s="3"/>
      <c r="F46" s="32">
        <f>E46*C46</f>
        <v>0</v>
      </c>
    </row>
    <row r="47" spans="1:16" x14ac:dyDescent="0.25">
      <c r="A47" s="28"/>
      <c r="B47" s="29"/>
      <c r="C47" s="30"/>
      <c r="D47" s="28"/>
      <c r="E47" s="33"/>
      <c r="F47" s="32"/>
    </row>
    <row r="48" spans="1:16" x14ac:dyDescent="0.25">
      <c r="A48" s="28">
        <v>20</v>
      </c>
      <c r="B48" s="29" t="s">
        <v>29</v>
      </c>
      <c r="C48" s="30">
        <v>250</v>
      </c>
      <c r="D48" s="28" t="s">
        <v>16</v>
      </c>
      <c r="E48" s="3"/>
      <c r="F48" s="32">
        <f>E48*C48</f>
        <v>0</v>
      </c>
    </row>
    <row r="49" spans="1:6" x14ac:dyDescent="0.25">
      <c r="A49" s="28"/>
      <c r="B49" s="29"/>
      <c r="C49" s="30"/>
      <c r="D49" s="28"/>
      <c r="E49" s="37"/>
      <c r="F49" s="32"/>
    </row>
    <row r="50" spans="1:6" x14ac:dyDescent="0.25">
      <c r="A50" s="28">
        <v>21</v>
      </c>
      <c r="B50" s="29" t="s">
        <v>30</v>
      </c>
      <c r="C50" s="30">
        <v>2000</v>
      </c>
      <c r="D50" s="28" t="s">
        <v>16</v>
      </c>
      <c r="E50" s="3"/>
      <c r="F50" s="32">
        <f>E50*C50</f>
        <v>0</v>
      </c>
    </row>
    <row r="51" spans="1:6" x14ac:dyDescent="0.25">
      <c r="A51" s="28"/>
      <c r="B51" s="29"/>
      <c r="C51" s="30"/>
      <c r="D51" s="28"/>
      <c r="E51" s="37"/>
      <c r="F51" s="32"/>
    </row>
    <row r="52" spans="1:6" x14ac:dyDescent="0.25">
      <c r="A52" s="28">
        <v>22</v>
      </c>
      <c r="B52" s="29" t="s">
        <v>68</v>
      </c>
      <c r="C52" s="30">
        <v>20</v>
      </c>
      <c r="D52" s="28" t="s">
        <v>13</v>
      </c>
      <c r="E52" s="3"/>
      <c r="F52" s="32">
        <f>E52*C52</f>
        <v>0</v>
      </c>
    </row>
    <row r="53" spans="1:6" x14ac:dyDescent="0.25">
      <c r="A53" s="28"/>
      <c r="B53" s="29"/>
      <c r="C53" s="30"/>
      <c r="D53" s="28"/>
      <c r="E53" s="37"/>
      <c r="F53" s="32"/>
    </row>
    <row r="54" spans="1:6" x14ac:dyDescent="0.25">
      <c r="A54" s="28">
        <v>23</v>
      </c>
      <c r="B54" s="29" t="s">
        <v>69</v>
      </c>
      <c r="C54" s="30">
        <v>94</v>
      </c>
      <c r="D54" s="28" t="s">
        <v>13</v>
      </c>
      <c r="E54" s="3"/>
      <c r="F54" s="32">
        <f>E54*C54</f>
        <v>0</v>
      </c>
    </row>
    <row r="55" spans="1:6" x14ac:dyDescent="0.25">
      <c r="A55" s="28"/>
      <c r="B55" s="29"/>
      <c r="C55" s="30"/>
      <c r="D55" s="28"/>
      <c r="E55" s="33"/>
      <c r="F55" s="32"/>
    </row>
    <row r="56" spans="1:6" ht="40.5" x14ac:dyDescent="0.25">
      <c r="A56" s="28">
        <v>24</v>
      </c>
      <c r="B56" s="29" t="s">
        <v>156</v>
      </c>
      <c r="C56" s="30">
        <v>845</v>
      </c>
      <c r="D56" s="28" t="s">
        <v>11</v>
      </c>
      <c r="E56" s="3"/>
      <c r="F56" s="32">
        <f t="shared" ref="F56" si="5">E56*C56</f>
        <v>0</v>
      </c>
    </row>
    <row r="57" spans="1:6" x14ac:dyDescent="0.25">
      <c r="A57" s="28"/>
      <c r="B57" s="29"/>
      <c r="C57" s="30"/>
      <c r="D57" s="28"/>
      <c r="E57" s="33"/>
      <c r="F57" s="32"/>
    </row>
    <row r="58" spans="1:6" x14ac:dyDescent="0.25">
      <c r="A58" s="28">
        <v>25</v>
      </c>
      <c r="B58" s="29" t="s">
        <v>67</v>
      </c>
      <c r="C58" s="30">
        <v>1245</v>
      </c>
      <c r="D58" s="28" t="s">
        <v>12</v>
      </c>
      <c r="E58" s="3"/>
      <c r="F58" s="32">
        <f>E58*C58</f>
        <v>0</v>
      </c>
    </row>
    <row r="59" spans="1:6" x14ac:dyDescent="0.25">
      <c r="A59" s="28"/>
      <c r="B59" s="29"/>
      <c r="C59" s="30"/>
      <c r="D59" s="28"/>
      <c r="E59" s="33"/>
      <c r="F59" s="32"/>
    </row>
    <row r="60" spans="1:6" x14ac:dyDescent="0.25">
      <c r="A60" s="28">
        <v>26</v>
      </c>
      <c r="B60" s="29" t="s">
        <v>25</v>
      </c>
      <c r="C60" s="30">
        <v>728</v>
      </c>
      <c r="D60" s="28" t="s">
        <v>12</v>
      </c>
      <c r="E60" s="3"/>
      <c r="F60" s="32">
        <f t="shared" ref="F60" si="6">E60*C60</f>
        <v>0</v>
      </c>
    </row>
    <row r="61" spans="1:6" x14ac:dyDescent="0.25">
      <c r="A61" s="28"/>
      <c r="B61" s="29"/>
      <c r="C61" s="30"/>
      <c r="D61" s="28"/>
      <c r="E61" s="33"/>
      <c r="F61" s="32"/>
    </row>
    <row r="62" spans="1:6" x14ac:dyDescent="0.25">
      <c r="A62" s="28">
        <v>27</v>
      </c>
      <c r="B62" s="29" t="s">
        <v>38</v>
      </c>
      <c r="C62" s="30">
        <v>2365</v>
      </c>
      <c r="D62" s="28" t="s">
        <v>12</v>
      </c>
      <c r="E62" s="3"/>
      <c r="F62" s="32">
        <f t="shared" ref="F62" si="7">E62*C62</f>
        <v>0</v>
      </c>
    </row>
    <row r="63" spans="1:6" x14ac:dyDescent="0.25">
      <c r="A63" s="28"/>
      <c r="B63" s="29"/>
      <c r="C63" s="30"/>
      <c r="D63" s="28"/>
      <c r="E63" s="37"/>
      <c r="F63" s="32"/>
    </row>
    <row r="64" spans="1:6" x14ac:dyDescent="0.25">
      <c r="A64" s="28">
        <v>28</v>
      </c>
      <c r="B64" s="29" t="s">
        <v>27</v>
      </c>
      <c r="C64" s="30">
        <v>627</v>
      </c>
      <c r="D64" s="28" t="s">
        <v>12</v>
      </c>
      <c r="E64" s="3"/>
      <c r="F64" s="32">
        <f t="shared" ref="F64" si="8">E64*C64</f>
        <v>0</v>
      </c>
    </row>
    <row r="65" spans="1:6" x14ac:dyDescent="0.25">
      <c r="A65" s="28"/>
      <c r="B65" s="29"/>
      <c r="C65" s="30"/>
      <c r="D65" s="28"/>
      <c r="E65" s="37"/>
      <c r="F65" s="32"/>
    </row>
    <row r="66" spans="1:6" ht="40.5" x14ac:dyDescent="0.25">
      <c r="A66" s="28">
        <v>29</v>
      </c>
      <c r="B66" s="29" t="s">
        <v>72</v>
      </c>
      <c r="C66" s="30">
        <v>8</v>
      </c>
      <c r="D66" s="28" t="s">
        <v>13</v>
      </c>
      <c r="E66" s="3"/>
      <c r="F66" s="32">
        <f>E66*C66</f>
        <v>0</v>
      </c>
    </row>
    <row r="67" spans="1:6" x14ac:dyDescent="0.25">
      <c r="A67" s="28"/>
      <c r="B67" s="29"/>
      <c r="C67" s="30"/>
      <c r="D67" s="28"/>
      <c r="E67" s="38"/>
      <c r="F67" s="32"/>
    </row>
    <row r="68" spans="1:6" x14ac:dyDescent="0.25">
      <c r="A68" s="28">
        <v>30</v>
      </c>
      <c r="B68" s="29" t="s">
        <v>71</v>
      </c>
      <c r="C68" s="30">
        <v>4</v>
      </c>
      <c r="D68" s="28" t="s">
        <v>13</v>
      </c>
      <c r="E68" s="3"/>
      <c r="F68" s="32">
        <f t="shared" ref="F68" si="9">E68*C68</f>
        <v>0</v>
      </c>
    </row>
    <row r="69" spans="1:6" x14ac:dyDescent="0.25">
      <c r="A69" s="28"/>
      <c r="B69" s="29"/>
      <c r="C69" s="30"/>
      <c r="D69" s="28"/>
      <c r="E69" s="37"/>
      <c r="F69" s="32"/>
    </row>
    <row r="70" spans="1:6" ht="40.5" x14ac:dyDescent="0.25">
      <c r="A70" s="28">
        <v>31</v>
      </c>
      <c r="B70" s="29" t="s">
        <v>73</v>
      </c>
      <c r="C70" s="30">
        <v>7</v>
      </c>
      <c r="D70" s="28" t="s">
        <v>13</v>
      </c>
      <c r="E70" s="3"/>
      <c r="F70" s="32">
        <f t="shared" ref="F70" si="10">E70*C70</f>
        <v>0</v>
      </c>
    </row>
    <row r="71" spans="1:6" x14ac:dyDescent="0.25">
      <c r="A71" s="28"/>
      <c r="B71" s="36"/>
      <c r="C71" s="30"/>
      <c r="D71" s="32"/>
      <c r="E71" s="32"/>
      <c r="F71" s="32"/>
    </row>
    <row r="72" spans="1:6" x14ac:dyDescent="0.25">
      <c r="A72" s="28">
        <v>32</v>
      </c>
      <c r="B72" s="36" t="s">
        <v>74</v>
      </c>
      <c r="C72" s="30">
        <v>6</v>
      </c>
      <c r="D72" s="32" t="s">
        <v>13</v>
      </c>
      <c r="E72" s="5"/>
      <c r="F72" s="32">
        <f t="shared" ref="F72" si="11">E72*C72</f>
        <v>0</v>
      </c>
    </row>
    <row r="73" spans="1:6" x14ac:dyDescent="0.25">
      <c r="A73" s="28"/>
      <c r="B73" s="36"/>
      <c r="C73" s="30"/>
      <c r="D73" s="32"/>
      <c r="E73" s="32"/>
      <c r="F73" s="32"/>
    </row>
    <row r="74" spans="1:6" ht="40.5" x14ac:dyDescent="0.25">
      <c r="A74" s="28">
        <v>33</v>
      </c>
      <c r="B74" s="29" t="s">
        <v>75</v>
      </c>
      <c r="C74" s="30">
        <v>4</v>
      </c>
      <c r="D74" s="28" t="s">
        <v>13</v>
      </c>
      <c r="E74" s="3"/>
      <c r="F74" s="32">
        <f>E74*C74</f>
        <v>0</v>
      </c>
    </row>
    <row r="75" spans="1:6" x14ac:dyDescent="0.25">
      <c r="A75" s="28"/>
      <c r="B75" s="29"/>
      <c r="C75" s="30"/>
      <c r="D75" s="28"/>
      <c r="E75" s="33"/>
      <c r="F75" s="32"/>
    </row>
    <row r="76" spans="1:6" ht="40.5" x14ac:dyDescent="0.25">
      <c r="A76" s="28">
        <v>34</v>
      </c>
      <c r="B76" s="29" t="s">
        <v>76</v>
      </c>
      <c r="C76" s="30">
        <v>2</v>
      </c>
      <c r="D76" s="28" t="s">
        <v>13</v>
      </c>
      <c r="E76" s="3"/>
      <c r="F76" s="32">
        <f t="shared" ref="F76" si="12">E76*C76</f>
        <v>0</v>
      </c>
    </row>
    <row r="77" spans="1:6" x14ac:dyDescent="0.25">
      <c r="A77" s="28"/>
      <c r="B77" s="36"/>
      <c r="C77" s="30"/>
      <c r="D77" s="32"/>
      <c r="E77" s="32"/>
      <c r="F77" s="32"/>
    </row>
    <row r="78" spans="1:6" ht="40.5" x14ac:dyDescent="0.25">
      <c r="A78" s="28">
        <v>35</v>
      </c>
      <c r="B78" s="29" t="s">
        <v>17</v>
      </c>
      <c r="C78" s="30">
        <v>1</v>
      </c>
      <c r="D78" s="28" t="s">
        <v>9</v>
      </c>
      <c r="E78" s="3"/>
      <c r="F78" s="32">
        <f>E78*C78</f>
        <v>0</v>
      </c>
    </row>
    <row r="79" spans="1:6" x14ac:dyDescent="0.25">
      <c r="A79" s="28"/>
      <c r="B79" s="29"/>
      <c r="C79" s="30"/>
      <c r="D79" s="28"/>
      <c r="E79" s="37"/>
      <c r="F79" s="32"/>
    </row>
    <row r="80" spans="1:6" x14ac:dyDescent="0.25">
      <c r="A80" s="28">
        <v>36</v>
      </c>
      <c r="B80" s="36" t="s">
        <v>36</v>
      </c>
      <c r="C80" s="30">
        <v>1</v>
      </c>
      <c r="D80" s="32" t="s">
        <v>13</v>
      </c>
      <c r="E80" s="3"/>
      <c r="F80" s="32">
        <f>C80*E80</f>
        <v>0</v>
      </c>
    </row>
    <row r="81" spans="1:6" x14ac:dyDescent="0.25">
      <c r="A81" s="28"/>
      <c r="B81" s="36"/>
      <c r="C81" s="30"/>
      <c r="D81" s="32"/>
      <c r="E81" s="32"/>
      <c r="F81" s="32"/>
    </row>
    <row r="82" spans="1:6" ht="40.5" x14ac:dyDescent="0.25">
      <c r="A82" s="28">
        <v>37</v>
      </c>
      <c r="B82" s="36" t="s">
        <v>32</v>
      </c>
      <c r="C82" s="30">
        <v>144</v>
      </c>
      <c r="D82" s="32" t="s">
        <v>12</v>
      </c>
      <c r="E82" s="3"/>
      <c r="F82" s="32">
        <f>C82*E82</f>
        <v>0</v>
      </c>
    </row>
    <row r="83" spans="1:6" x14ac:dyDescent="0.25">
      <c r="A83" s="28"/>
      <c r="B83" s="36"/>
      <c r="C83" s="30"/>
      <c r="D83" s="32"/>
      <c r="E83" s="33"/>
      <c r="F83" s="32"/>
    </row>
    <row r="84" spans="1:6" x14ac:dyDescent="0.25">
      <c r="A84" s="28">
        <v>38</v>
      </c>
      <c r="B84" s="36" t="s">
        <v>39</v>
      </c>
      <c r="C84" s="30">
        <v>3</v>
      </c>
      <c r="D84" s="32" t="s">
        <v>13</v>
      </c>
      <c r="E84" s="3"/>
      <c r="F84" s="32">
        <f t="shared" ref="F84:F86" si="13">C84*E84</f>
        <v>0</v>
      </c>
    </row>
    <row r="85" spans="1:6" x14ac:dyDescent="0.25">
      <c r="A85" s="28"/>
      <c r="B85" s="36"/>
      <c r="C85" s="30"/>
      <c r="D85" s="32"/>
      <c r="E85" s="33"/>
      <c r="F85" s="32"/>
    </row>
    <row r="86" spans="1:6" ht="40.5" x14ac:dyDescent="0.25">
      <c r="A86" s="28">
        <v>39</v>
      </c>
      <c r="B86" s="36" t="s">
        <v>52</v>
      </c>
      <c r="C86" s="30">
        <v>5</v>
      </c>
      <c r="D86" s="32" t="s">
        <v>33</v>
      </c>
      <c r="E86" s="3"/>
      <c r="F86" s="32">
        <f t="shared" si="13"/>
        <v>0</v>
      </c>
    </row>
    <row r="87" spans="1:6" x14ac:dyDescent="0.25">
      <c r="A87" s="28"/>
      <c r="B87" s="36"/>
      <c r="C87" s="30"/>
      <c r="D87" s="32"/>
      <c r="E87" s="33"/>
      <c r="F87" s="32"/>
    </row>
    <row r="88" spans="1:6" x14ac:dyDescent="0.25">
      <c r="A88" s="28">
        <v>40</v>
      </c>
      <c r="B88" s="29" t="s">
        <v>23</v>
      </c>
      <c r="C88" s="30">
        <v>4</v>
      </c>
      <c r="D88" s="28" t="s">
        <v>24</v>
      </c>
      <c r="E88" s="3"/>
      <c r="F88" s="32">
        <f>E88*C88</f>
        <v>0</v>
      </c>
    </row>
    <row r="89" spans="1:6" x14ac:dyDescent="0.25">
      <c r="A89" s="28"/>
      <c r="B89" s="29"/>
      <c r="C89" s="30"/>
      <c r="D89" s="28"/>
      <c r="E89" s="33"/>
      <c r="F89" s="32"/>
    </row>
    <row r="90" spans="1:6" x14ac:dyDescent="0.25">
      <c r="A90" s="28">
        <v>41</v>
      </c>
      <c r="B90" s="29" t="s">
        <v>26</v>
      </c>
      <c r="C90" s="30">
        <v>2</v>
      </c>
      <c r="D90" s="28" t="s">
        <v>24</v>
      </c>
      <c r="E90" s="3"/>
      <c r="F90" s="32">
        <f>E90*C90</f>
        <v>0</v>
      </c>
    </row>
    <row r="91" spans="1:6" x14ac:dyDescent="0.25">
      <c r="A91" s="28"/>
      <c r="B91" s="29"/>
      <c r="C91" s="30"/>
      <c r="D91" s="28"/>
      <c r="E91" s="37"/>
      <c r="F91" s="32"/>
    </row>
    <row r="92" spans="1:6" x14ac:dyDescent="0.25">
      <c r="A92" s="28">
        <v>42</v>
      </c>
      <c r="B92" s="29" t="s">
        <v>145</v>
      </c>
      <c r="C92" s="30">
        <v>6800</v>
      </c>
      <c r="D92" s="28" t="s">
        <v>11</v>
      </c>
      <c r="E92" s="3"/>
      <c r="F92" s="32">
        <f>E92*C92</f>
        <v>0</v>
      </c>
    </row>
    <row r="93" spans="1:6" x14ac:dyDescent="0.25">
      <c r="A93" s="28"/>
      <c r="B93" s="29"/>
      <c r="C93" s="30"/>
      <c r="D93" s="28"/>
      <c r="E93" s="37"/>
      <c r="F93" s="32"/>
    </row>
    <row r="94" spans="1:6" ht="40.5" x14ac:dyDescent="0.25">
      <c r="A94" s="28">
        <v>43</v>
      </c>
      <c r="B94" s="36" t="s">
        <v>157</v>
      </c>
      <c r="C94" s="30">
        <v>680</v>
      </c>
      <c r="D94" s="32" t="s">
        <v>12</v>
      </c>
      <c r="E94" s="3"/>
      <c r="F94" s="32">
        <f t="shared" ref="F94" si="14">E94*C94</f>
        <v>0</v>
      </c>
    </row>
    <row r="95" spans="1:6" x14ac:dyDescent="0.25">
      <c r="A95" s="28"/>
      <c r="B95" s="36"/>
      <c r="C95" s="30"/>
      <c r="D95" s="32"/>
      <c r="E95" s="32"/>
      <c r="F95" s="32"/>
    </row>
    <row r="96" spans="1:6" ht="40.5" x14ac:dyDescent="0.25">
      <c r="A96" s="28">
        <v>44</v>
      </c>
      <c r="B96" s="36" t="s">
        <v>158</v>
      </c>
      <c r="C96" s="30">
        <v>1626</v>
      </c>
      <c r="D96" s="32" t="s">
        <v>12</v>
      </c>
      <c r="E96" s="3"/>
      <c r="F96" s="32">
        <f>E96*C96</f>
        <v>0</v>
      </c>
    </row>
    <row r="97" spans="1:6" x14ac:dyDescent="0.25">
      <c r="A97" s="28"/>
      <c r="B97" s="36"/>
      <c r="C97" s="30"/>
      <c r="D97" s="32"/>
      <c r="E97" s="32"/>
      <c r="F97" s="32"/>
    </row>
    <row r="98" spans="1:6" ht="40.5" x14ac:dyDescent="0.25">
      <c r="A98" s="28">
        <v>45</v>
      </c>
      <c r="B98" s="36" t="s">
        <v>144</v>
      </c>
      <c r="C98" s="30">
        <v>1</v>
      </c>
      <c r="D98" s="32" t="s">
        <v>9</v>
      </c>
      <c r="E98" s="3"/>
      <c r="F98" s="32">
        <f t="shared" ref="F98:F106" si="15">C98*E98</f>
        <v>0</v>
      </c>
    </row>
    <row r="99" spans="1:6" x14ac:dyDescent="0.25">
      <c r="A99" s="28"/>
      <c r="B99" s="39"/>
      <c r="C99" s="40"/>
      <c r="D99" s="40"/>
      <c r="E99" s="39"/>
      <c r="F99" s="39"/>
    </row>
    <row r="100" spans="1:6" x14ac:dyDescent="0.25">
      <c r="A100" s="28">
        <v>46</v>
      </c>
      <c r="B100" s="36" t="s">
        <v>139</v>
      </c>
      <c r="C100" s="30">
        <v>1</v>
      </c>
      <c r="D100" s="32" t="s">
        <v>9</v>
      </c>
      <c r="E100" s="31">
        <v>175000</v>
      </c>
      <c r="F100" s="32">
        <f t="shared" si="15"/>
        <v>175000</v>
      </c>
    </row>
    <row r="101" spans="1:6" x14ac:dyDescent="0.25">
      <c r="A101" s="28"/>
      <c r="B101" s="39"/>
      <c r="C101" s="40"/>
      <c r="D101" s="40"/>
      <c r="E101" s="39"/>
      <c r="F101" s="39"/>
    </row>
    <row r="102" spans="1:6" ht="40.5" x14ac:dyDescent="0.25">
      <c r="A102" s="28">
        <v>47</v>
      </c>
      <c r="B102" s="36" t="s">
        <v>140</v>
      </c>
      <c r="C102" s="30">
        <v>15</v>
      </c>
      <c r="D102" s="32" t="s">
        <v>141</v>
      </c>
      <c r="E102" s="3"/>
      <c r="F102" s="32">
        <f t="shared" si="15"/>
        <v>0</v>
      </c>
    </row>
    <row r="103" spans="1:6" x14ac:dyDescent="0.25">
      <c r="A103" s="28"/>
      <c r="B103" s="39"/>
      <c r="C103" s="40"/>
      <c r="D103" s="40"/>
      <c r="E103" s="39"/>
      <c r="F103" s="39"/>
    </row>
    <row r="104" spans="1:6" x14ac:dyDescent="0.25">
      <c r="A104" s="28">
        <v>48</v>
      </c>
      <c r="B104" s="36" t="s">
        <v>142</v>
      </c>
      <c r="C104" s="30">
        <v>200</v>
      </c>
      <c r="D104" s="32" t="s">
        <v>12</v>
      </c>
      <c r="E104" s="3"/>
      <c r="F104" s="32">
        <f t="shared" si="15"/>
        <v>0</v>
      </c>
    </row>
    <row r="105" spans="1:6" x14ac:dyDescent="0.25">
      <c r="A105" s="28"/>
      <c r="B105" s="39"/>
      <c r="C105" s="40"/>
      <c r="D105" s="40"/>
      <c r="E105" s="39"/>
      <c r="F105" s="39"/>
    </row>
    <row r="106" spans="1:6" ht="40.5" x14ac:dyDescent="0.25">
      <c r="A106" s="28">
        <v>49</v>
      </c>
      <c r="B106" s="36" t="s">
        <v>143</v>
      </c>
      <c r="C106" s="30">
        <v>100</v>
      </c>
      <c r="D106" s="32" t="s">
        <v>22</v>
      </c>
      <c r="E106" s="3"/>
      <c r="F106" s="32">
        <f t="shared" si="15"/>
        <v>0</v>
      </c>
    </row>
    <row r="107" spans="1:6" x14ac:dyDescent="0.25">
      <c r="A107" s="28"/>
      <c r="B107" s="39"/>
      <c r="C107" s="40"/>
      <c r="D107" s="40"/>
      <c r="E107" s="39"/>
      <c r="F107" s="39"/>
    </row>
    <row r="108" spans="1:6" ht="40.5" x14ac:dyDescent="0.25">
      <c r="A108" s="28">
        <v>50</v>
      </c>
      <c r="B108" s="36" t="s">
        <v>48</v>
      </c>
      <c r="C108" s="30">
        <v>15</v>
      </c>
      <c r="D108" s="32" t="s">
        <v>33</v>
      </c>
      <c r="E108" s="3"/>
      <c r="F108" s="32">
        <f t="shared" ref="F108" si="16">C108*E108</f>
        <v>0</v>
      </c>
    </row>
    <row r="109" spans="1:6" x14ac:dyDescent="0.25">
      <c r="A109" s="28"/>
      <c r="B109" s="36"/>
      <c r="C109" s="30"/>
      <c r="D109" s="32"/>
      <c r="E109" s="32"/>
      <c r="F109" s="32"/>
    </row>
    <row r="110" spans="1:6" x14ac:dyDescent="0.25">
      <c r="A110" s="28">
        <v>51</v>
      </c>
      <c r="B110" s="36" t="s">
        <v>56</v>
      </c>
      <c r="C110" s="30">
        <v>5</v>
      </c>
      <c r="D110" s="32" t="s">
        <v>33</v>
      </c>
      <c r="E110" s="3"/>
      <c r="F110" s="32">
        <f t="shared" ref="F110" si="17">C110*E110</f>
        <v>0</v>
      </c>
    </row>
    <row r="111" spans="1:6" x14ac:dyDescent="0.25">
      <c r="A111" s="28"/>
      <c r="B111" s="36"/>
      <c r="C111" s="30"/>
      <c r="D111" s="32"/>
      <c r="E111" s="32"/>
      <c r="F111" s="32"/>
    </row>
    <row r="112" spans="1:6" x14ac:dyDescent="0.25">
      <c r="A112" s="28">
        <v>52</v>
      </c>
      <c r="B112" s="36" t="s">
        <v>47</v>
      </c>
      <c r="C112" s="30">
        <v>20</v>
      </c>
      <c r="D112" s="32" t="s">
        <v>33</v>
      </c>
      <c r="E112" s="3"/>
      <c r="F112" s="32">
        <f t="shared" ref="F112" si="18">C112*E112</f>
        <v>0</v>
      </c>
    </row>
    <row r="113" spans="1:6" x14ac:dyDescent="0.25">
      <c r="A113" s="28"/>
      <c r="B113" s="36"/>
      <c r="C113" s="30"/>
      <c r="D113" s="32"/>
      <c r="E113" s="32"/>
      <c r="F113" s="32"/>
    </row>
    <row r="114" spans="1:6" x14ac:dyDescent="0.25">
      <c r="A114" s="28">
        <v>53</v>
      </c>
      <c r="B114" s="36" t="s">
        <v>57</v>
      </c>
      <c r="C114" s="30">
        <v>16</v>
      </c>
      <c r="D114" s="32" t="s">
        <v>33</v>
      </c>
      <c r="E114" s="3"/>
      <c r="F114" s="32">
        <f t="shared" ref="F114" si="19">C114*E114</f>
        <v>0</v>
      </c>
    </row>
    <row r="115" spans="1:6" x14ac:dyDescent="0.25">
      <c r="A115" s="28"/>
      <c r="B115" s="36"/>
      <c r="C115" s="30"/>
      <c r="D115" s="32"/>
      <c r="E115" s="32"/>
      <c r="F115" s="32"/>
    </row>
    <row r="116" spans="1:6" x14ac:dyDescent="0.25">
      <c r="A116" s="28">
        <v>54</v>
      </c>
      <c r="B116" s="36" t="s">
        <v>77</v>
      </c>
      <c r="C116" s="30">
        <v>4</v>
      </c>
      <c r="D116" s="32" t="s">
        <v>33</v>
      </c>
      <c r="E116" s="3"/>
      <c r="F116" s="32">
        <f t="shared" ref="F116" si="20">C116*E116</f>
        <v>0</v>
      </c>
    </row>
    <row r="117" spans="1:6" x14ac:dyDescent="0.25">
      <c r="A117" s="28"/>
      <c r="B117" s="36"/>
      <c r="C117" s="30"/>
      <c r="D117" s="32"/>
      <c r="E117" s="32"/>
      <c r="F117" s="32"/>
    </row>
    <row r="118" spans="1:6" x14ac:dyDescent="0.25">
      <c r="A118" s="28">
        <v>55</v>
      </c>
      <c r="B118" s="36" t="s">
        <v>78</v>
      </c>
      <c r="C118" s="30">
        <v>44</v>
      </c>
      <c r="D118" s="32" t="s">
        <v>33</v>
      </c>
      <c r="E118" s="3"/>
      <c r="F118" s="32">
        <f t="shared" ref="F118" si="21">C118*E118</f>
        <v>0</v>
      </c>
    </row>
    <row r="119" spans="1:6" x14ac:dyDescent="0.25">
      <c r="A119" s="28"/>
      <c r="B119" s="36"/>
      <c r="C119" s="30"/>
      <c r="D119" s="32"/>
      <c r="E119" s="32"/>
      <c r="F119" s="32"/>
    </row>
    <row r="120" spans="1:6" x14ac:dyDescent="0.25">
      <c r="A120" s="28">
        <v>56</v>
      </c>
      <c r="B120" s="36" t="s">
        <v>79</v>
      </c>
      <c r="C120" s="30">
        <v>14</v>
      </c>
      <c r="D120" s="32" t="s">
        <v>33</v>
      </c>
      <c r="E120" s="3"/>
      <c r="F120" s="32">
        <f t="shared" ref="F120" si="22">C120*E120</f>
        <v>0</v>
      </c>
    </row>
    <row r="121" spans="1:6" x14ac:dyDescent="0.25">
      <c r="A121" s="28"/>
      <c r="B121" s="36"/>
      <c r="C121" s="30"/>
      <c r="D121" s="32"/>
      <c r="E121" s="32"/>
      <c r="F121" s="32"/>
    </row>
    <row r="122" spans="1:6" ht="40.5" x14ac:dyDescent="0.25">
      <c r="A122" s="28">
        <v>57</v>
      </c>
      <c r="B122" s="36" t="s">
        <v>80</v>
      </c>
      <c r="C122" s="30">
        <v>33</v>
      </c>
      <c r="D122" s="32" t="s">
        <v>33</v>
      </c>
      <c r="E122" s="3"/>
      <c r="F122" s="32">
        <f t="shared" ref="F122" si="23">C122*E122</f>
        <v>0</v>
      </c>
    </row>
    <row r="123" spans="1:6" x14ac:dyDescent="0.25">
      <c r="A123" s="28"/>
      <c r="B123" s="36"/>
      <c r="C123" s="30"/>
      <c r="D123" s="32"/>
      <c r="E123" s="32"/>
      <c r="F123" s="32"/>
    </row>
    <row r="124" spans="1:6" ht="40.5" x14ac:dyDescent="0.25">
      <c r="A124" s="28">
        <v>58</v>
      </c>
      <c r="B124" s="36" t="s">
        <v>81</v>
      </c>
      <c r="C124" s="30">
        <v>34</v>
      </c>
      <c r="D124" s="32" t="s">
        <v>33</v>
      </c>
      <c r="E124" s="3"/>
      <c r="F124" s="32">
        <f t="shared" ref="F124" si="24">C124*E124</f>
        <v>0</v>
      </c>
    </row>
    <row r="125" spans="1:6" x14ac:dyDescent="0.25">
      <c r="A125" s="28"/>
      <c r="B125" s="36"/>
      <c r="C125" s="30"/>
      <c r="D125" s="32"/>
      <c r="E125" s="32"/>
      <c r="F125" s="32"/>
    </row>
    <row r="126" spans="1:6" ht="40.5" x14ac:dyDescent="0.25">
      <c r="A126" s="28">
        <v>59</v>
      </c>
      <c r="B126" s="36" t="s">
        <v>58</v>
      </c>
      <c r="C126" s="30">
        <v>17</v>
      </c>
      <c r="D126" s="32" t="s">
        <v>33</v>
      </c>
      <c r="E126" s="3"/>
      <c r="F126" s="32">
        <f t="shared" ref="F126" si="25">C126*E126</f>
        <v>0</v>
      </c>
    </row>
    <row r="127" spans="1:6" x14ac:dyDescent="0.25">
      <c r="A127" s="28"/>
      <c r="B127" s="36"/>
      <c r="C127" s="30"/>
      <c r="D127" s="32"/>
      <c r="E127" s="32"/>
      <c r="F127" s="32"/>
    </row>
    <row r="128" spans="1:6" x14ac:dyDescent="0.25">
      <c r="A128" s="28">
        <v>60</v>
      </c>
      <c r="B128" s="36" t="s">
        <v>60</v>
      </c>
      <c r="C128" s="30">
        <v>869</v>
      </c>
      <c r="D128" s="32" t="s">
        <v>33</v>
      </c>
      <c r="E128" s="3"/>
      <c r="F128" s="32">
        <f t="shared" ref="F128" si="26">C128*E128</f>
        <v>0</v>
      </c>
    </row>
    <row r="129" spans="1:6" x14ac:dyDescent="0.25">
      <c r="A129" s="28"/>
      <c r="B129" s="36"/>
      <c r="C129" s="30"/>
      <c r="D129" s="32"/>
      <c r="E129" s="32"/>
      <c r="F129" s="32"/>
    </row>
    <row r="130" spans="1:6" x14ac:dyDescent="0.25">
      <c r="A130" s="28">
        <v>61</v>
      </c>
      <c r="B130" s="36" t="s">
        <v>82</v>
      </c>
      <c r="C130" s="30">
        <v>49</v>
      </c>
      <c r="D130" s="32" t="s">
        <v>33</v>
      </c>
      <c r="E130" s="3"/>
      <c r="F130" s="32">
        <f t="shared" ref="F130" si="27">C130*E130</f>
        <v>0</v>
      </c>
    </row>
    <row r="131" spans="1:6" x14ac:dyDescent="0.25">
      <c r="A131" s="28"/>
      <c r="B131" s="36"/>
      <c r="C131" s="30"/>
      <c r="D131" s="32"/>
      <c r="E131" s="32"/>
      <c r="F131" s="32"/>
    </row>
    <row r="132" spans="1:6" x14ac:dyDescent="0.25">
      <c r="A132" s="28">
        <v>62</v>
      </c>
      <c r="B132" s="36" t="s">
        <v>83</v>
      </c>
      <c r="C132" s="30">
        <v>188</v>
      </c>
      <c r="D132" s="32" t="s">
        <v>33</v>
      </c>
      <c r="E132" s="3"/>
      <c r="F132" s="32">
        <f t="shared" ref="F132" si="28">C132*E132</f>
        <v>0</v>
      </c>
    </row>
    <row r="133" spans="1:6" x14ac:dyDescent="0.25">
      <c r="A133" s="28"/>
      <c r="B133" s="36"/>
      <c r="C133" s="30"/>
      <c r="D133" s="32"/>
      <c r="E133" s="32"/>
      <c r="F133" s="32"/>
    </row>
    <row r="134" spans="1:6" x14ac:dyDescent="0.25">
      <c r="A134" s="28">
        <v>63</v>
      </c>
      <c r="B134" s="36" t="s">
        <v>84</v>
      </c>
      <c r="C134" s="30">
        <v>144</v>
      </c>
      <c r="D134" s="32" t="s">
        <v>33</v>
      </c>
      <c r="E134" s="3"/>
      <c r="F134" s="32">
        <f t="shared" ref="F134" si="29">C134*E134</f>
        <v>0</v>
      </c>
    </row>
    <row r="135" spans="1:6" x14ac:dyDescent="0.25">
      <c r="A135" s="28"/>
      <c r="B135" s="36"/>
      <c r="C135" s="30"/>
      <c r="D135" s="32"/>
      <c r="E135" s="32"/>
      <c r="F135" s="32"/>
    </row>
    <row r="136" spans="1:6" x14ac:dyDescent="0.25">
      <c r="A136" s="28">
        <v>64</v>
      </c>
      <c r="B136" s="36" t="s">
        <v>85</v>
      </c>
      <c r="C136" s="30">
        <v>214</v>
      </c>
      <c r="D136" s="32" t="s">
        <v>33</v>
      </c>
      <c r="E136" s="3"/>
      <c r="F136" s="32">
        <f t="shared" ref="F136" si="30">C136*E136</f>
        <v>0</v>
      </c>
    </row>
    <row r="137" spans="1:6" x14ac:dyDescent="0.25">
      <c r="A137" s="28"/>
      <c r="B137" s="36"/>
      <c r="C137" s="30"/>
      <c r="D137" s="32"/>
      <c r="E137" s="32"/>
      <c r="F137" s="32"/>
    </row>
    <row r="138" spans="1:6" x14ac:dyDescent="0.25">
      <c r="A138" s="28">
        <v>65</v>
      </c>
      <c r="B138" s="36" t="s">
        <v>49</v>
      </c>
      <c r="C138" s="30">
        <v>182</v>
      </c>
      <c r="D138" s="32" t="s">
        <v>33</v>
      </c>
      <c r="E138" s="3"/>
      <c r="F138" s="32">
        <f t="shared" ref="F138" si="31">C138*E138</f>
        <v>0</v>
      </c>
    </row>
    <row r="139" spans="1:6" x14ac:dyDescent="0.25">
      <c r="A139" s="28"/>
      <c r="B139" s="36"/>
      <c r="C139" s="30"/>
      <c r="D139" s="32"/>
      <c r="E139" s="32"/>
      <c r="F139" s="32"/>
    </row>
    <row r="140" spans="1:6" ht="40.5" x14ac:dyDescent="0.25">
      <c r="A140" s="28">
        <v>66</v>
      </c>
      <c r="B140" s="36" t="s">
        <v>64</v>
      </c>
      <c r="C140" s="30">
        <v>243</v>
      </c>
      <c r="D140" s="32" t="s">
        <v>33</v>
      </c>
      <c r="E140" s="3"/>
      <c r="F140" s="32">
        <f t="shared" ref="F140" si="32">C140*E140</f>
        <v>0</v>
      </c>
    </row>
    <row r="141" spans="1:6" x14ac:dyDescent="0.25">
      <c r="A141" s="28"/>
      <c r="B141" s="36"/>
      <c r="C141" s="30"/>
      <c r="D141" s="32"/>
      <c r="E141" s="32"/>
      <c r="F141" s="32"/>
    </row>
    <row r="142" spans="1:6" ht="40.5" x14ac:dyDescent="0.25">
      <c r="A142" s="28">
        <v>67</v>
      </c>
      <c r="B142" s="36" t="s">
        <v>63</v>
      </c>
      <c r="C142" s="30">
        <v>351</v>
      </c>
      <c r="D142" s="32" t="s">
        <v>33</v>
      </c>
      <c r="E142" s="3"/>
      <c r="F142" s="32">
        <f t="shared" ref="F142" si="33">C142*E142</f>
        <v>0</v>
      </c>
    </row>
    <row r="143" spans="1:6" x14ac:dyDescent="0.25">
      <c r="A143" s="28"/>
      <c r="B143" s="30"/>
      <c r="C143" s="32"/>
      <c r="D143" s="32"/>
      <c r="E143" s="32"/>
      <c r="F143" s="32"/>
    </row>
    <row r="144" spans="1:6" x14ac:dyDescent="0.25">
      <c r="A144" s="28">
        <v>68</v>
      </c>
      <c r="B144" s="36" t="s">
        <v>86</v>
      </c>
      <c r="C144" s="30">
        <v>176</v>
      </c>
      <c r="D144" s="32" t="s">
        <v>33</v>
      </c>
      <c r="E144" s="3"/>
      <c r="F144" s="32">
        <f t="shared" ref="F144" si="34">C144*E144</f>
        <v>0</v>
      </c>
    </row>
    <row r="145" spans="1:9" x14ac:dyDescent="0.25">
      <c r="A145" s="28"/>
      <c r="B145" s="36"/>
      <c r="C145" s="30"/>
      <c r="D145" s="32"/>
      <c r="E145" s="32"/>
      <c r="F145" s="32"/>
    </row>
    <row r="146" spans="1:9" x14ac:dyDescent="0.25">
      <c r="A146" s="28">
        <v>69</v>
      </c>
      <c r="B146" s="36" t="s">
        <v>50</v>
      </c>
      <c r="C146" s="30">
        <v>130</v>
      </c>
      <c r="D146" s="32" t="s">
        <v>33</v>
      </c>
      <c r="E146" s="3"/>
      <c r="F146" s="32">
        <f t="shared" ref="F146" si="35">C146*E146</f>
        <v>0</v>
      </c>
    </row>
    <row r="147" spans="1:9" x14ac:dyDescent="0.25">
      <c r="A147" s="28"/>
      <c r="B147" s="36"/>
      <c r="C147" s="30"/>
      <c r="D147" s="32"/>
      <c r="E147" s="32"/>
      <c r="F147" s="32"/>
      <c r="I147" s="56"/>
    </row>
    <row r="148" spans="1:9" x14ac:dyDescent="0.25">
      <c r="A148" s="28">
        <v>70</v>
      </c>
      <c r="B148" s="36" t="s">
        <v>51</v>
      </c>
      <c r="C148" s="30">
        <v>243</v>
      </c>
      <c r="D148" s="32" t="s">
        <v>33</v>
      </c>
      <c r="E148" s="3"/>
      <c r="F148" s="32">
        <f t="shared" ref="F148" si="36">C148*E148</f>
        <v>0</v>
      </c>
    </row>
    <row r="149" spans="1:9" x14ac:dyDescent="0.25">
      <c r="A149" s="28"/>
      <c r="B149" s="36"/>
      <c r="C149" s="30"/>
      <c r="D149" s="32"/>
      <c r="E149" s="32"/>
      <c r="F149" s="32"/>
    </row>
    <row r="150" spans="1:9" x14ac:dyDescent="0.25">
      <c r="A150" s="28">
        <v>71</v>
      </c>
      <c r="B150" s="36" t="s">
        <v>87</v>
      </c>
      <c r="C150" s="30">
        <v>856</v>
      </c>
      <c r="D150" s="32" t="s">
        <v>33</v>
      </c>
      <c r="E150" s="3"/>
      <c r="F150" s="32">
        <f t="shared" ref="F150" si="37">C150*E150</f>
        <v>0</v>
      </c>
    </row>
    <row r="151" spans="1:9" x14ac:dyDescent="0.25">
      <c r="A151" s="28"/>
      <c r="B151" s="36"/>
      <c r="C151" s="30"/>
      <c r="D151" s="32"/>
      <c r="E151" s="32"/>
      <c r="F151" s="32"/>
    </row>
    <row r="152" spans="1:9" x14ac:dyDescent="0.25">
      <c r="A152" s="28">
        <v>72</v>
      </c>
      <c r="B152" s="36" t="s">
        <v>88</v>
      </c>
      <c r="C152" s="30">
        <v>831</v>
      </c>
      <c r="D152" s="32" t="s">
        <v>33</v>
      </c>
      <c r="E152" s="3"/>
      <c r="F152" s="32">
        <f>C152*E152</f>
        <v>0</v>
      </c>
    </row>
    <row r="153" spans="1:9" x14ac:dyDescent="0.25">
      <c r="A153" s="28"/>
      <c r="B153" s="36"/>
      <c r="C153" s="30"/>
      <c r="D153" s="32"/>
      <c r="E153" s="32"/>
      <c r="F153" s="32"/>
    </row>
    <row r="154" spans="1:9" x14ac:dyDescent="0.25">
      <c r="A154" s="28">
        <v>73</v>
      </c>
      <c r="B154" s="36" t="s">
        <v>89</v>
      </c>
      <c r="C154" s="30">
        <v>1060</v>
      </c>
      <c r="D154" s="32" t="s">
        <v>33</v>
      </c>
      <c r="E154" s="3"/>
      <c r="F154" s="32">
        <f t="shared" ref="F154" si="38">C154*E154</f>
        <v>0</v>
      </c>
    </row>
    <row r="155" spans="1:9" x14ac:dyDescent="0.25">
      <c r="A155" s="28"/>
      <c r="B155" s="36"/>
      <c r="C155" s="30"/>
      <c r="D155" s="32"/>
      <c r="E155" s="32"/>
      <c r="F155" s="32"/>
    </row>
    <row r="156" spans="1:9" x14ac:dyDescent="0.25">
      <c r="A156" s="28">
        <v>74</v>
      </c>
      <c r="B156" s="36" t="s">
        <v>90</v>
      </c>
      <c r="C156" s="30">
        <v>1318</v>
      </c>
      <c r="D156" s="32" t="s">
        <v>33</v>
      </c>
      <c r="E156" s="3"/>
      <c r="F156" s="32">
        <f t="shared" ref="F156" si="39">C156*E156</f>
        <v>0</v>
      </c>
    </row>
    <row r="157" spans="1:9" x14ac:dyDescent="0.25">
      <c r="A157" s="28"/>
      <c r="B157" s="36"/>
      <c r="C157" s="30"/>
      <c r="D157" s="32"/>
      <c r="E157" s="32"/>
      <c r="F157" s="32"/>
    </row>
    <row r="158" spans="1:9" x14ac:dyDescent="0.25">
      <c r="A158" s="28">
        <v>75</v>
      </c>
      <c r="B158" s="36" t="s">
        <v>91</v>
      </c>
      <c r="C158" s="30">
        <v>3476</v>
      </c>
      <c r="D158" s="32" t="s">
        <v>33</v>
      </c>
      <c r="E158" s="3"/>
      <c r="F158" s="32">
        <f t="shared" ref="F158" si="40">C158*E158</f>
        <v>0</v>
      </c>
    </row>
    <row r="159" spans="1:9" x14ac:dyDescent="0.25">
      <c r="A159" s="28"/>
      <c r="B159" s="36"/>
      <c r="C159" s="30"/>
      <c r="D159" s="32"/>
      <c r="E159" s="32"/>
      <c r="F159" s="32"/>
    </row>
    <row r="160" spans="1:9" x14ac:dyDescent="0.25">
      <c r="A160" s="28">
        <v>76</v>
      </c>
      <c r="B160" s="36" t="s">
        <v>92</v>
      </c>
      <c r="C160" s="30">
        <v>1526</v>
      </c>
      <c r="D160" s="32" t="s">
        <v>33</v>
      </c>
      <c r="E160" s="3"/>
      <c r="F160" s="32">
        <f t="shared" ref="F160" si="41">C160*E160</f>
        <v>0</v>
      </c>
    </row>
    <row r="161" spans="1:6" x14ac:dyDescent="0.25">
      <c r="A161" s="28"/>
      <c r="B161" s="36"/>
      <c r="C161" s="30"/>
      <c r="D161" s="32"/>
      <c r="E161" s="32"/>
      <c r="F161" s="32"/>
    </row>
    <row r="162" spans="1:6" x14ac:dyDescent="0.25">
      <c r="A162" s="28">
        <v>77</v>
      </c>
      <c r="B162" s="36" t="s">
        <v>93</v>
      </c>
      <c r="C162" s="30">
        <v>1</v>
      </c>
      <c r="D162" s="32" t="s">
        <v>9</v>
      </c>
      <c r="E162" s="3"/>
      <c r="F162" s="32">
        <f t="shared" ref="F162" si="42">C162*E162</f>
        <v>0</v>
      </c>
    </row>
    <row r="163" spans="1:6" x14ac:dyDescent="0.25">
      <c r="A163" s="28"/>
      <c r="B163" s="36"/>
      <c r="C163" s="30"/>
      <c r="D163" s="32"/>
      <c r="E163" s="32"/>
      <c r="F163" s="32"/>
    </row>
    <row r="164" spans="1:6" x14ac:dyDescent="0.25">
      <c r="A164" s="28">
        <v>78</v>
      </c>
      <c r="B164" s="36" t="s">
        <v>40</v>
      </c>
      <c r="C164" s="30">
        <v>408</v>
      </c>
      <c r="D164" s="32" t="s">
        <v>16</v>
      </c>
      <c r="E164" s="3"/>
      <c r="F164" s="32">
        <f t="shared" ref="F164" si="43">C164*E164</f>
        <v>0</v>
      </c>
    </row>
    <row r="165" spans="1:6" x14ac:dyDescent="0.25">
      <c r="A165" s="28"/>
      <c r="B165" s="36"/>
      <c r="C165" s="30"/>
      <c r="D165" s="32"/>
      <c r="E165" s="32"/>
      <c r="F165" s="32"/>
    </row>
    <row r="166" spans="1:6" x14ac:dyDescent="0.25">
      <c r="A166" s="28">
        <v>79</v>
      </c>
      <c r="B166" s="36" t="s">
        <v>41</v>
      </c>
      <c r="C166" s="30">
        <v>7672</v>
      </c>
      <c r="D166" s="32" t="s">
        <v>12</v>
      </c>
      <c r="E166" s="3"/>
      <c r="F166" s="32">
        <f t="shared" ref="F166" si="44">C166*E166</f>
        <v>0</v>
      </c>
    </row>
    <row r="167" spans="1:6" x14ac:dyDescent="0.25">
      <c r="A167" s="28"/>
      <c r="B167" s="36"/>
      <c r="C167" s="30"/>
      <c r="D167" s="32"/>
      <c r="E167" s="32"/>
      <c r="F167" s="32"/>
    </row>
    <row r="168" spans="1:6" x14ac:dyDescent="0.25">
      <c r="A168" s="28">
        <v>80</v>
      </c>
      <c r="B168" s="36" t="s">
        <v>42</v>
      </c>
      <c r="C168" s="30">
        <v>9</v>
      </c>
      <c r="D168" s="32" t="s">
        <v>13</v>
      </c>
      <c r="E168" s="3"/>
      <c r="F168" s="32">
        <f t="shared" ref="F168" si="45">C168*E168</f>
        <v>0</v>
      </c>
    </row>
    <row r="169" spans="1:6" x14ac:dyDescent="0.25">
      <c r="A169" s="28"/>
      <c r="B169" s="36"/>
      <c r="C169" s="30"/>
      <c r="D169" s="32"/>
      <c r="E169" s="33"/>
      <c r="F169" s="32"/>
    </row>
    <row r="170" spans="1:6" x14ac:dyDescent="0.25">
      <c r="A170" s="28">
        <v>81</v>
      </c>
      <c r="B170" s="36" t="s">
        <v>43</v>
      </c>
      <c r="C170" s="30">
        <v>1</v>
      </c>
      <c r="D170" s="32" t="s">
        <v>13</v>
      </c>
      <c r="E170" s="3"/>
      <c r="F170" s="32">
        <f t="shared" ref="F170" si="46">C170*E170</f>
        <v>0</v>
      </c>
    </row>
    <row r="171" spans="1:6" x14ac:dyDescent="0.25">
      <c r="A171" s="28"/>
      <c r="B171" s="36"/>
      <c r="C171" s="30"/>
      <c r="D171" s="32"/>
      <c r="E171" s="33"/>
      <c r="F171" s="32"/>
    </row>
    <row r="172" spans="1:6" x14ac:dyDescent="0.25">
      <c r="A172" s="28">
        <v>82</v>
      </c>
      <c r="B172" s="36" t="s">
        <v>44</v>
      </c>
      <c r="C172" s="30">
        <v>1</v>
      </c>
      <c r="D172" s="32" t="s">
        <v>13</v>
      </c>
      <c r="E172" s="3"/>
      <c r="F172" s="32">
        <f t="shared" ref="F172" si="47">C172*E172</f>
        <v>0</v>
      </c>
    </row>
    <row r="173" spans="1:6" x14ac:dyDescent="0.25">
      <c r="A173" s="28"/>
      <c r="B173" s="36"/>
      <c r="C173" s="30"/>
      <c r="D173" s="32"/>
      <c r="E173" s="33"/>
      <c r="F173" s="32"/>
    </row>
    <row r="174" spans="1:6" x14ac:dyDescent="0.25">
      <c r="A174" s="28">
        <v>83</v>
      </c>
      <c r="B174" s="36" t="s">
        <v>45</v>
      </c>
      <c r="C174" s="30">
        <v>4</v>
      </c>
      <c r="D174" s="32" t="s">
        <v>13</v>
      </c>
      <c r="E174" s="3"/>
      <c r="F174" s="32">
        <f t="shared" ref="F174" si="48">C174*E174</f>
        <v>0</v>
      </c>
    </row>
    <row r="175" spans="1:6" x14ac:dyDescent="0.25">
      <c r="A175" s="28"/>
      <c r="B175" s="36"/>
      <c r="C175" s="30"/>
      <c r="D175" s="32"/>
      <c r="E175" s="33"/>
      <c r="F175" s="32"/>
    </row>
    <row r="176" spans="1:6" x14ac:dyDescent="0.25">
      <c r="A176" s="28">
        <v>84</v>
      </c>
      <c r="B176" s="36" t="s">
        <v>46</v>
      </c>
      <c r="C176" s="30">
        <v>2</v>
      </c>
      <c r="D176" s="32" t="s">
        <v>13</v>
      </c>
      <c r="E176" s="3"/>
      <c r="F176" s="32">
        <f t="shared" ref="F176" si="49">C176*E176</f>
        <v>0</v>
      </c>
    </row>
    <row r="177" spans="1:9" x14ac:dyDescent="0.25">
      <c r="A177" s="28"/>
      <c r="B177" s="36"/>
      <c r="C177" s="30"/>
      <c r="D177" s="32"/>
      <c r="E177" s="33"/>
      <c r="F177" s="32"/>
    </row>
    <row r="178" spans="1:9" x14ac:dyDescent="0.25">
      <c r="A178" s="28">
        <v>85</v>
      </c>
      <c r="B178" s="36" t="s">
        <v>53</v>
      </c>
      <c r="C178" s="30">
        <v>1028</v>
      </c>
      <c r="D178" s="32" t="s">
        <v>10</v>
      </c>
      <c r="E178" s="3"/>
      <c r="F178" s="32">
        <f t="shared" ref="F178" si="50">C178*E178</f>
        <v>0</v>
      </c>
    </row>
    <row r="179" spans="1:9" x14ac:dyDescent="0.25">
      <c r="A179" s="28"/>
      <c r="B179" s="39"/>
      <c r="C179" s="40"/>
      <c r="D179" s="40"/>
      <c r="E179" s="39"/>
      <c r="F179" s="39"/>
    </row>
    <row r="180" spans="1:9" ht="60.75" x14ac:dyDescent="0.25">
      <c r="A180" s="28">
        <v>86</v>
      </c>
      <c r="B180" s="39" t="s">
        <v>159</v>
      </c>
      <c r="C180" s="28">
        <v>1</v>
      </c>
      <c r="D180" s="28" t="s">
        <v>9</v>
      </c>
      <c r="E180" s="3"/>
      <c r="F180" s="32">
        <f>E180*C180</f>
        <v>0</v>
      </c>
    </row>
    <row r="181" spans="1:9" ht="21" thickBot="1" x14ac:dyDescent="0.3">
      <c r="B181" s="57" t="s">
        <v>102</v>
      </c>
      <c r="C181" s="4"/>
      <c r="D181" s="4"/>
      <c r="E181" s="41"/>
      <c r="F181" s="58">
        <f>SUM(F10:F180)</f>
        <v>175000</v>
      </c>
      <c r="I181" s="7"/>
    </row>
    <row r="182" spans="1:9" x14ac:dyDescent="0.25">
      <c r="B182" s="42"/>
      <c r="C182" s="4"/>
      <c r="D182" s="4"/>
      <c r="E182" s="41"/>
      <c r="F182" s="41"/>
    </row>
    <row r="183" spans="1:9" x14ac:dyDescent="0.25">
      <c r="B183" s="4"/>
      <c r="C183" s="4"/>
      <c r="D183" s="4"/>
      <c r="E183" s="4" t="s">
        <v>0</v>
      </c>
      <c r="F183" s="4"/>
    </row>
    <row r="184" spans="1:9" x14ac:dyDescent="0.25">
      <c r="B184" s="4" t="s">
        <v>94</v>
      </c>
      <c r="C184" s="4"/>
      <c r="D184" s="4"/>
      <c r="E184" s="4"/>
      <c r="F184" s="4"/>
    </row>
    <row r="185" spans="1:9" ht="21" thickBot="1" x14ac:dyDescent="0.3">
      <c r="B185" s="4"/>
      <c r="C185" s="4"/>
      <c r="D185" s="4"/>
      <c r="E185" s="4"/>
      <c r="F185" s="4"/>
    </row>
    <row r="186" spans="1:9" ht="41.25" thickBot="1" x14ac:dyDescent="0.3">
      <c r="A186" s="23" t="s">
        <v>2</v>
      </c>
      <c r="B186" s="23" t="s">
        <v>3</v>
      </c>
      <c r="C186" s="23" t="s">
        <v>4</v>
      </c>
      <c r="D186" s="23" t="s">
        <v>5</v>
      </c>
      <c r="E186" s="23" t="s">
        <v>6</v>
      </c>
      <c r="F186" s="23" t="s">
        <v>7</v>
      </c>
    </row>
    <row r="187" spans="1:9" x14ac:dyDescent="0.25">
      <c r="A187" s="28"/>
      <c r="B187" s="36"/>
      <c r="C187" s="30"/>
      <c r="D187" s="32"/>
      <c r="E187" s="32"/>
      <c r="F187" s="43"/>
    </row>
    <row r="188" spans="1:9" x14ac:dyDescent="0.25">
      <c r="A188" s="44" t="s">
        <v>98</v>
      </c>
      <c r="B188" s="29" t="s">
        <v>8</v>
      </c>
      <c r="C188" s="30">
        <v>1</v>
      </c>
      <c r="D188" s="28" t="s">
        <v>9</v>
      </c>
      <c r="E188" s="3"/>
      <c r="F188" s="32">
        <f>E188*C188</f>
        <v>0</v>
      </c>
    </row>
    <row r="189" spans="1:9" x14ac:dyDescent="0.25">
      <c r="A189" s="28"/>
      <c r="B189" s="29"/>
      <c r="C189" s="30"/>
      <c r="D189" s="28"/>
      <c r="E189" s="33"/>
      <c r="F189" s="32"/>
    </row>
    <row r="190" spans="1:9" x14ac:dyDescent="0.25">
      <c r="A190" s="44" t="s">
        <v>99</v>
      </c>
      <c r="B190" s="29" t="s">
        <v>147</v>
      </c>
      <c r="C190" s="30">
        <v>1</v>
      </c>
      <c r="D190" s="28" t="s">
        <v>9</v>
      </c>
      <c r="E190" s="3"/>
      <c r="F190" s="32">
        <f>E190*C190</f>
        <v>0</v>
      </c>
    </row>
    <row r="191" spans="1:9" x14ac:dyDescent="0.25">
      <c r="A191" s="28"/>
      <c r="B191" s="36"/>
      <c r="C191" s="30"/>
      <c r="D191" s="32"/>
      <c r="E191" s="32"/>
      <c r="F191" s="43"/>
    </row>
    <row r="192" spans="1:9" ht="40.5" x14ac:dyDescent="0.25">
      <c r="A192" s="45" t="s">
        <v>100</v>
      </c>
      <c r="B192" s="29" t="s">
        <v>97</v>
      </c>
      <c r="C192" s="30">
        <v>1</v>
      </c>
      <c r="D192" s="28" t="s">
        <v>9</v>
      </c>
      <c r="E192" s="3"/>
      <c r="F192" s="32">
        <f t="shared" ref="F192" si="51">E192*C192</f>
        <v>0</v>
      </c>
    </row>
    <row r="193" spans="1:6" x14ac:dyDescent="0.25">
      <c r="A193" s="28"/>
      <c r="B193" s="36"/>
      <c r="C193" s="30"/>
      <c r="D193" s="32"/>
      <c r="E193" s="32"/>
      <c r="F193" s="32"/>
    </row>
    <row r="194" spans="1:6" x14ac:dyDescent="0.25">
      <c r="A194" s="44" t="s">
        <v>103</v>
      </c>
      <c r="B194" s="29" t="s">
        <v>21</v>
      </c>
      <c r="C194" s="30">
        <v>250</v>
      </c>
      <c r="D194" s="28" t="s">
        <v>10</v>
      </c>
      <c r="E194" s="3"/>
      <c r="F194" s="32">
        <f>E194*C194</f>
        <v>0</v>
      </c>
    </row>
    <row r="195" spans="1:6" x14ac:dyDescent="0.25">
      <c r="A195" s="28"/>
      <c r="B195" s="36"/>
      <c r="C195" s="30"/>
      <c r="D195" s="32"/>
      <c r="E195" s="32"/>
      <c r="F195" s="32"/>
    </row>
    <row r="196" spans="1:6" ht="40.5" x14ac:dyDescent="0.25">
      <c r="A196" s="44" t="s">
        <v>104</v>
      </c>
      <c r="B196" s="29" t="s">
        <v>136</v>
      </c>
      <c r="C196" s="30">
        <v>700</v>
      </c>
      <c r="D196" s="28" t="s">
        <v>11</v>
      </c>
      <c r="E196" s="3"/>
      <c r="F196" s="32">
        <f>E196*C196</f>
        <v>0</v>
      </c>
    </row>
    <row r="197" spans="1:6" x14ac:dyDescent="0.25">
      <c r="A197" s="28"/>
      <c r="B197" s="46"/>
      <c r="C197" s="47"/>
      <c r="D197" s="48"/>
      <c r="E197" s="49"/>
      <c r="F197" s="49"/>
    </row>
    <row r="198" spans="1:6" x14ac:dyDescent="0.25">
      <c r="A198" s="45" t="s">
        <v>105</v>
      </c>
      <c r="B198" s="29" t="s">
        <v>145</v>
      </c>
      <c r="C198" s="30">
        <v>2200</v>
      </c>
      <c r="D198" s="28" t="s">
        <v>11</v>
      </c>
      <c r="E198" s="3"/>
      <c r="F198" s="32">
        <f>E198*C198</f>
        <v>0</v>
      </c>
    </row>
    <row r="199" spans="1:6" x14ac:dyDescent="0.25">
      <c r="A199" s="28"/>
      <c r="B199" s="46"/>
      <c r="C199" s="47"/>
      <c r="D199" s="48"/>
      <c r="E199" s="49"/>
      <c r="F199" s="49"/>
    </row>
    <row r="200" spans="1:6" x14ac:dyDescent="0.25">
      <c r="A200" s="44" t="s">
        <v>106</v>
      </c>
      <c r="B200" s="36" t="s">
        <v>55</v>
      </c>
      <c r="C200" s="30">
        <v>9</v>
      </c>
      <c r="D200" s="32" t="s">
        <v>33</v>
      </c>
      <c r="E200" s="3"/>
      <c r="F200" s="32">
        <f t="shared" ref="F200" si="52">C200*E200</f>
        <v>0</v>
      </c>
    </row>
    <row r="201" spans="1:6" x14ac:dyDescent="0.25">
      <c r="A201" s="28"/>
      <c r="B201" s="36"/>
      <c r="C201" s="30"/>
      <c r="D201" s="32"/>
      <c r="E201" s="32"/>
      <c r="F201" s="32"/>
    </row>
    <row r="202" spans="1:6" ht="40.5" x14ac:dyDescent="0.25">
      <c r="A202" s="44" t="s">
        <v>107</v>
      </c>
      <c r="B202" s="36" t="s">
        <v>48</v>
      </c>
      <c r="C202" s="30">
        <v>2</v>
      </c>
      <c r="D202" s="32" t="s">
        <v>33</v>
      </c>
      <c r="E202" s="3"/>
      <c r="F202" s="32">
        <f t="shared" ref="F202" si="53">C202*E202</f>
        <v>0</v>
      </c>
    </row>
    <row r="203" spans="1:6" x14ac:dyDescent="0.25">
      <c r="A203" s="28"/>
      <c r="B203" s="36"/>
      <c r="C203" s="30"/>
      <c r="D203" s="32"/>
      <c r="E203" s="32"/>
      <c r="F203" s="32"/>
    </row>
    <row r="204" spans="1:6" x14ac:dyDescent="0.25">
      <c r="A204" s="45" t="s">
        <v>108</v>
      </c>
      <c r="B204" s="36" t="s">
        <v>56</v>
      </c>
      <c r="C204" s="30">
        <v>10</v>
      </c>
      <c r="D204" s="32" t="s">
        <v>33</v>
      </c>
      <c r="E204" s="3"/>
      <c r="F204" s="32">
        <f t="shared" ref="F204" si="54">C204*E204</f>
        <v>0</v>
      </c>
    </row>
    <row r="205" spans="1:6" x14ac:dyDescent="0.25">
      <c r="A205" s="28"/>
      <c r="B205" s="36"/>
      <c r="C205" s="30"/>
      <c r="D205" s="32"/>
      <c r="E205" s="32"/>
      <c r="F205" s="32"/>
    </row>
    <row r="206" spans="1:6" x14ac:dyDescent="0.25">
      <c r="A206" s="44" t="s">
        <v>109</v>
      </c>
      <c r="B206" s="36" t="s">
        <v>47</v>
      </c>
      <c r="C206" s="30">
        <v>6</v>
      </c>
      <c r="D206" s="32" t="s">
        <v>33</v>
      </c>
      <c r="E206" s="3"/>
      <c r="F206" s="32">
        <f t="shared" ref="F206" si="55">C206*E206</f>
        <v>0</v>
      </c>
    </row>
    <row r="207" spans="1:6" x14ac:dyDescent="0.25">
      <c r="A207" s="28"/>
      <c r="B207" s="36"/>
      <c r="C207" s="30"/>
      <c r="D207" s="32"/>
      <c r="E207" s="32"/>
      <c r="F207" s="32"/>
    </row>
    <row r="208" spans="1:6" x14ac:dyDescent="0.25">
      <c r="A208" s="44" t="s">
        <v>110</v>
      </c>
      <c r="B208" s="36" t="s">
        <v>77</v>
      </c>
      <c r="C208" s="30">
        <v>3</v>
      </c>
      <c r="D208" s="32" t="s">
        <v>33</v>
      </c>
      <c r="E208" s="3"/>
      <c r="F208" s="32">
        <f t="shared" ref="F208" si="56">C208*E208</f>
        <v>0</v>
      </c>
    </row>
    <row r="209" spans="1:6" x14ac:dyDescent="0.25">
      <c r="A209" s="28"/>
      <c r="B209" s="36"/>
      <c r="C209" s="30"/>
      <c r="D209" s="32"/>
      <c r="E209" s="32"/>
      <c r="F209" s="32"/>
    </row>
    <row r="210" spans="1:6" x14ac:dyDescent="0.25">
      <c r="A210" s="45" t="s">
        <v>111</v>
      </c>
      <c r="B210" s="36" t="s">
        <v>78</v>
      </c>
      <c r="C210" s="30">
        <v>2</v>
      </c>
      <c r="D210" s="32" t="s">
        <v>33</v>
      </c>
      <c r="E210" s="3"/>
      <c r="F210" s="32">
        <f t="shared" ref="F210" si="57">C210*E210</f>
        <v>0</v>
      </c>
    </row>
    <row r="211" spans="1:6" x14ac:dyDescent="0.25">
      <c r="A211" s="28"/>
      <c r="B211" s="36"/>
      <c r="C211" s="30"/>
      <c r="D211" s="32"/>
      <c r="E211" s="32"/>
      <c r="F211" s="32"/>
    </row>
    <row r="212" spans="1:6" x14ac:dyDescent="0.25">
      <c r="A212" s="44" t="s">
        <v>112</v>
      </c>
      <c r="B212" s="36" t="s">
        <v>79</v>
      </c>
      <c r="C212" s="30">
        <v>2</v>
      </c>
      <c r="D212" s="32" t="s">
        <v>33</v>
      </c>
      <c r="E212" s="3"/>
      <c r="F212" s="32">
        <f t="shared" ref="F212" si="58">C212*E212</f>
        <v>0</v>
      </c>
    </row>
    <row r="213" spans="1:6" x14ac:dyDescent="0.25">
      <c r="A213" s="28"/>
      <c r="B213" s="36"/>
      <c r="C213" s="30"/>
      <c r="D213" s="32"/>
      <c r="E213" s="32"/>
      <c r="F213" s="32"/>
    </row>
    <row r="214" spans="1:6" ht="40.5" x14ac:dyDescent="0.25">
      <c r="A214" s="44" t="s">
        <v>113</v>
      </c>
      <c r="B214" s="36" t="s">
        <v>80</v>
      </c>
      <c r="C214" s="30">
        <v>11</v>
      </c>
      <c r="D214" s="32" t="s">
        <v>33</v>
      </c>
      <c r="E214" s="3"/>
      <c r="F214" s="32">
        <f t="shared" ref="F214" si="59">C214*E214</f>
        <v>0</v>
      </c>
    </row>
    <row r="215" spans="1:6" x14ac:dyDescent="0.25">
      <c r="A215" s="28"/>
      <c r="B215" s="36"/>
      <c r="C215" s="30"/>
      <c r="D215" s="32"/>
      <c r="E215" s="32"/>
      <c r="F215" s="32"/>
    </row>
    <row r="216" spans="1:6" ht="40.5" x14ac:dyDescent="0.25">
      <c r="A216" s="45" t="s">
        <v>114</v>
      </c>
      <c r="B216" s="36" t="s">
        <v>81</v>
      </c>
      <c r="C216" s="30">
        <v>5</v>
      </c>
      <c r="D216" s="32" t="s">
        <v>33</v>
      </c>
      <c r="E216" s="3"/>
      <c r="F216" s="32">
        <f t="shared" ref="F216" si="60">C216*E216</f>
        <v>0</v>
      </c>
    </row>
    <row r="217" spans="1:6" x14ac:dyDescent="0.25">
      <c r="A217" s="28"/>
      <c r="B217" s="36"/>
      <c r="C217" s="30"/>
      <c r="D217" s="32"/>
      <c r="E217" s="32"/>
      <c r="F217" s="32"/>
    </row>
    <row r="218" spans="1:6" ht="40.5" x14ac:dyDescent="0.25">
      <c r="A218" s="44" t="s">
        <v>115</v>
      </c>
      <c r="B218" s="36" t="s">
        <v>58</v>
      </c>
      <c r="C218" s="30">
        <v>95</v>
      </c>
      <c r="D218" s="32" t="s">
        <v>33</v>
      </c>
      <c r="E218" s="3"/>
      <c r="F218" s="32">
        <f t="shared" ref="F218" si="61">C218*E218</f>
        <v>0</v>
      </c>
    </row>
    <row r="219" spans="1:6" x14ac:dyDescent="0.25">
      <c r="A219" s="28"/>
      <c r="B219" s="36"/>
      <c r="C219" s="30"/>
      <c r="D219" s="32"/>
      <c r="E219" s="32"/>
      <c r="F219" s="32"/>
    </row>
    <row r="220" spans="1:6" ht="40.5" x14ac:dyDescent="0.25">
      <c r="A220" s="44" t="s">
        <v>116</v>
      </c>
      <c r="B220" s="36" t="s">
        <v>59</v>
      </c>
      <c r="C220" s="30">
        <v>39</v>
      </c>
      <c r="D220" s="32" t="s">
        <v>33</v>
      </c>
      <c r="E220" s="3"/>
      <c r="F220" s="32">
        <f t="shared" ref="F220" si="62">C220*E220</f>
        <v>0</v>
      </c>
    </row>
    <row r="221" spans="1:6" x14ac:dyDescent="0.25">
      <c r="A221" s="28"/>
      <c r="B221" s="36"/>
      <c r="C221" s="30"/>
      <c r="D221" s="32"/>
      <c r="E221" s="32"/>
      <c r="F221" s="32"/>
    </row>
    <row r="222" spans="1:6" x14ac:dyDescent="0.25">
      <c r="A222" s="45" t="s">
        <v>117</v>
      </c>
      <c r="B222" s="36" t="s">
        <v>60</v>
      </c>
      <c r="C222" s="30">
        <v>243</v>
      </c>
      <c r="D222" s="32" t="s">
        <v>33</v>
      </c>
      <c r="E222" s="3"/>
      <c r="F222" s="32">
        <f t="shared" ref="F222" si="63">C222*E222</f>
        <v>0</v>
      </c>
    </row>
    <row r="223" spans="1:6" x14ac:dyDescent="0.25">
      <c r="A223" s="28"/>
      <c r="B223" s="36"/>
      <c r="C223" s="30"/>
      <c r="D223" s="32"/>
      <c r="E223" s="32"/>
      <c r="F223" s="32"/>
    </row>
    <row r="224" spans="1:6" x14ac:dyDescent="0.25">
      <c r="A224" s="44" t="s">
        <v>118</v>
      </c>
      <c r="B224" s="36" t="s">
        <v>82</v>
      </c>
      <c r="C224" s="30">
        <v>44</v>
      </c>
      <c r="D224" s="32" t="s">
        <v>33</v>
      </c>
      <c r="E224" s="3"/>
      <c r="F224" s="32">
        <f t="shared" ref="F224" si="64">C224*E224</f>
        <v>0</v>
      </c>
    </row>
    <row r="225" spans="1:6" x14ac:dyDescent="0.25">
      <c r="A225" s="28"/>
      <c r="B225" s="36"/>
      <c r="C225" s="30"/>
      <c r="D225" s="32"/>
      <c r="E225" s="32"/>
      <c r="F225" s="32"/>
    </row>
    <row r="226" spans="1:6" x14ac:dyDescent="0.25">
      <c r="A226" s="44" t="s">
        <v>119</v>
      </c>
      <c r="B226" s="36" t="s">
        <v>83</v>
      </c>
      <c r="C226" s="30">
        <v>3</v>
      </c>
      <c r="D226" s="32" t="s">
        <v>33</v>
      </c>
      <c r="E226" s="3"/>
      <c r="F226" s="32">
        <f t="shared" ref="F226" si="65">C226*E226</f>
        <v>0</v>
      </c>
    </row>
    <row r="227" spans="1:6" x14ac:dyDescent="0.25">
      <c r="A227" s="28"/>
      <c r="B227" s="36"/>
      <c r="C227" s="30"/>
      <c r="D227" s="32"/>
      <c r="E227" s="32"/>
      <c r="F227" s="32"/>
    </row>
    <row r="228" spans="1:6" x14ac:dyDescent="0.25">
      <c r="A228" s="45" t="s">
        <v>120</v>
      </c>
      <c r="B228" s="36" t="s">
        <v>84</v>
      </c>
      <c r="C228" s="30">
        <v>63</v>
      </c>
      <c r="D228" s="32" t="s">
        <v>33</v>
      </c>
      <c r="E228" s="3"/>
      <c r="F228" s="32">
        <f t="shared" ref="F228" si="66">C228*E228</f>
        <v>0</v>
      </c>
    </row>
    <row r="229" spans="1:6" x14ac:dyDescent="0.25">
      <c r="A229" s="28"/>
      <c r="B229" s="36"/>
      <c r="C229" s="30"/>
      <c r="D229" s="32"/>
      <c r="E229" s="32"/>
      <c r="F229" s="32"/>
    </row>
    <row r="230" spans="1:6" x14ac:dyDescent="0.25">
      <c r="A230" s="44" t="s">
        <v>121</v>
      </c>
      <c r="B230" s="36" t="s">
        <v>61</v>
      </c>
      <c r="C230" s="30">
        <v>17</v>
      </c>
      <c r="D230" s="32" t="s">
        <v>33</v>
      </c>
      <c r="E230" s="3"/>
      <c r="F230" s="32">
        <f t="shared" ref="F230" si="67">C230*E230</f>
        <v>0</v>
      </c>
    </row>
    <row r="231" spans="1:6" x14ac:dyDescent="0.25">
      <c r="A231" s="28"/>
      <c r="B231" s="36"/>
      <c r="C231" s="30"/>
      <c r="D231" s="32"/>
      <c r="E231" s="32"/>
      <c r="F231" s="32"/>
    </row>
    <row r="232" spans="1:6" x14ac:dyDescent="0.25">
      <c r="A232" s="44" t="s">
        <v>122</v>
      </c>
      <c r="B232" s="36" t="s">
        <v>85</v>
      </c>
      <c r="C232" s="30">
        <v>50</v>
      </c>
      <c r="D232" s="32" t="s">
        <v>33</v>
      </c>
      <c r="E232" s="3"/>
      <c r="F232" s="32">
        <f t="shared" ref="F232" si="68">C232*E232</f>
        <v>0</v>
      </c>
    </row>
    <row r="233" spans="1:6" x14ac:dyDescent="0.25">
      <c r="A233" s="28"/>
      <c r="B233" s="36"/>
      <c r="C233" s="30"/>
      <c r="D233" s="32"/>
      <c r="E233" s="32"/>
      <c r="F233" s="32"/>
    </row>
    <row r="234" spans="1:6" x14ac:dyDescent="0.25">
      <c r="A234" s="45" t="s">
        <v>123</v>
      </c>
      <c r="B234" s="36" t="s">
        <v>49</v>
      </c>
      <c r="C234" s="30">
        <v>9</v>
      </c>
      <c r="D234" s="32" t="s">
        <v>33</v>
      </c>
      <c r="E234" s="3"/>
      <c r="F234" s="32">
        <f t="shared" ref="F234" si="69">C234*E234</f>
        <v>0</v>
      </c>
    </row>
    <row r="235" spans="1:6" x14ac:dyDescent="0.25">
      <c r="A235" s="28"/>
      <c r="B235" s="36"/>
      <c r="C235" s="30"/>
      <c r="D235" s="32"/>
      <c r="E235" s="32"/>
      <c r="F235" s="32"/>
    </row>
    <row r="236" spans="1:6" x14ac:dyDescent="0.25">
      <c r="A236" s="44" t="s">
        <v>124</v>
      </c>
      <c r="B236" s="36" t="s">
        <v>137</v>
      </c>
      <c r="C236" s="30">
        <v>48</v>
      </c>
      <c r="D236" s="32" t="s">
        <v>33</v>
      </c>
      <c r="E236" s="3"/>
      <c r="F236" s="32">
        <f t="shared" ref="F236" si="70">C236*E236</f>
        <v>0</v>
      </c>
    </row>
    <row r="237" spans="1:6" x14ac:dyDescent="0.25">
      <c r="A237" s="28"/>
      <c r="B237" s="30"/>
      <c r="C237" s="32"/>
      <c r="D237" s="32"/>
      <c r="E237" s="32"/>
      <c r="F237" s="32"/>
    </row>
    <row r="238" spans="1:6" x14ac:dyDescent="0.25">
      <c r="A238" s="44" t="s">
        <v>125</v>
      </c>
      <c r="B238" s="36" t="s">
        <v>62</v>
      </c>
      <c r="C238" s="30">
        <v>97</v>
      </c>
      <c r="D238" s="32" t="s">
        <v>33</v>
      </c>
      <c r="E238" s="3"/>
      <c r="F238" s="32">
        <f t="shared" ref="F238" si="71">C238*E238</f>
        <v>0</v>
      </c>
    </row>
    <row r="239" spans="1:6" x14ac:dyDescent="0.25">
      <c r="A239" s="28"/>
      <c r="B239" s="30"/>
      <c r="C239" s="32"/>
      <c r="D239" s="32"/>
      <c r="E239" s="32"/>
      <c r="F239" s="32"/>
    </row>
    <row r="240" spans="1:6" ht="40.5" x14ac:dyDescent="0.25">
      <c r="A240" s="45" t="s">
        <v>126</v>
      </c>
      <c r="B240" s="36" t="s">
        <v>64</v>
      </c>
      <c r="C240" s="30">
        <v>39</v>
      </c>
      <c r="D240" s="32" t="s">
        <v>33</v>
      </c>
      <c r="E240" s="3"/>
      <c r="F240" s="32">
        <f t="shared" ref="F240" si="72">C240*E240</f>
        <v>0</v>
      </c>
    </row>
    <row r="241" spans="1:6" x14ac:dyDescent="0.25">
      <c r="A241" s="28"/>
      <c r="B241" s="36"/>
      <c r="C241" s="30"/>
      <c r="D241" s="32"/>
      <c r="E241" s="32"/>
      <c r="F241" s="32"/>
    </row>
    <row r="242" spans="1:6" x14ac:dyDescent="0.25">
      <c r="A242" s="44" t="s">
        <v>127</v>
      </c>
      <c r="B242" s="36" t="s">
        <v>50</v>
      </c>
      <c r="C242" s="30">
        <v>94</v>
      </c>
      <c r="D242" s="32" t="s">
        <v>33</v>
      </c>
      <c r="E242" s="3"/>
      <c r="F242" s="32">
        <f t="shared" ref="F242" si="73">C242*E242</f>
        <v>0</v>
      </c>
    </row>
    <row r="243" spans="1:6" x14ac:dyDescent="0.25">
      <c r="A243" s="28"/>
      <c r="B243" s="36"/>
      <c r="C243" s="30"/>
      <c r="D243" s="32"/>
      <c r="E243" s="32"/>
      <c r="F243" s="32"/>
    </row>
    <row r="244" spans="1:6" x14ac:dyDescent="0.25">
      <c r="A244" s="44" t="s">
        <v>128</v>
      </c>
      <c r="B244" s="36" t="s">
        <v>51</v>
      </c>
      <c r="C244" s="30">
        <v>55</v>
      </c>
      <c r="D244" s="32" t="s">
        <v>33</v>
      </c>
      <c r="E244" s="3"/>
      <c r="F244" s="32">
        <f t="shared" ref="F244" si="74">C244*E244</f>
        <v>0</v>
      </c>
    </row>
    <row r="245" spans="1:6" x14ac:dyDescent="0.25">
      <c r="A245" s="28"/>
      <c r="B245" s="36"/>
      <c r="C245" s="30"/>
      <c r="D245" s="32"/>
      <c r="E245" s="32"/>
      <c r="F245" s="32"/>
    </row>
    <row r="246" spans="1:6" ht="40.5" x14ac:dyDescent="0.25">
      <c r="A246" s="45" t="s">
        <v>129</v>
      </c>
      <c r="B246" s="36" t="s">
        <v>95</v>
      </c>
      <c r="C246" s="30">
        <v>170</v>
      </c>
      <c r="D246" s="32" t="s">
        <v>33</v>
      </c>
      <c r="E246" s="3"/>
      <c r="F246" s="32">
        <f t="shared" ref="F246" si="75">C246*E246</f>
        <v>0</v>
      </c>
    </row>
    <row r="247" spans="1:6" x14ac:dyDescent="0.25">
      <c r="A247" s="28"/>
      <c r="B247" s="36"/>
      <c r="C247" s="30"/>
      <c r="D247" s="32"/>
      <c r="E247" s="32"/>
      <c r="F247" s="32"/>
    </row>
    <row r="248" spans="1:6" x14ac:dyDescent="0.25">
      <c r="A248" s="44" t="s">
        <v>130</v>
      </c>
      <c r="B248" s="36" t="s">
        <v>87</v>
      </c>
      <c r="C248" s="30">
        <v>39</v>
      </c>
      <c r="D248" s="32" t="s">
        <v>33</v>
      </c>
      <c r="E248" s="3"/>
      <c r="F248" s="32">
        <f t="shared" ref="F248" si="76">C248*E248</f>
        <v>0</v>
      </c>
    </row>
    <row r="249" spans="1:6" x14ac:dyDescent="0.25">
      <c r="A249" s="28"/>
      <c r="B249" s="36"/>
      <c r="C249" s="30"/>
      <c r="D249" s="32"/>
      <c r="E249" s="32"/>
      <c r="F249" s="32"/>
    </row>
    <row r="250" spans="1:6" x14ac:dyDescent="0.25">
      <c r="A250" s="44" t="s">
        <v>131</v>
      </c>
      <c r="B250" s="36" t="s">
        <v>88</v>
      </c>
      <c r="C250" s="30">
        <v>195</v>
      </c>
      <c r="D250" s="32" t="s">
        <v>33</v>
      </c>
      <c r="E250" s="3"/>
      <c r="F250" s="32">
        <f>C250*E250</f>
        <v>0</v>
      </c>
    </row>
    <row r="251" spans="1:6" x14ac:dyDescent="0.25">
      <c r="A251" s="28"/>
      <c r="B251" s="36"/>
      <c r="C251" s="30"/>
      <c r="D251" s="32"/>
      <c r="E251" s="32"/>
      <c r="F251" s="32"/>
    </row>
    <row r="252" spans="1:6" x14ac:dyDescent="0.25">
      <c r="A252" s="45" t="s">
        <v>132</v>
      </c>
      <c r="B252" s="36" t="s">
        <v>89</v>
      </c>
      <c r="C252" s="30">
        <v>275</v>
      </c>
      <c r="D252" s="32" t="s">
        <v>33</v>
      </c>
      <c r="E252" s="3"/>
      <c r="F252" s="32">
        <f t="shared" ref="F252" si="77">C252*E252</f>
        <v>0</v>
      </c>
    </row>
    <row r="253" spans="1:6" x14ac:dyDescent="0.25">
      <c r="A253" s="28"/>
      <c r="B253" s="36"/>
      <c r="C253" s="30"/>
      <c r="D253" s="32"/>
      <c r="E253" s="32"/>
      <c r="F253" s="32"/>
    </row>
    <row r="254" spans="1:6" x14ac:dyDescent="0.25">
      <c r="A254" s="44" t="s">
        <v>133</v>
      </c>
      <c r="B254" s="36" t="s">
        <v>90</v>
      </c>
      <c r="C254" s="30">
        <v>501</v>
      </c>
      <c r="D254" s="32" t="s">
        <v>33</v>
      </c>
      <c r="E254" s="3"/>
      <c r="F254" s="32">
        <f t="shared" ref="F254" si="78">C254*E254</f>
        <v>0</v>
      </c>
    </row>
    <row r="255" spans="1:6" x14ac:dyDescent="0.25">
      <c r="A255" s="28"/>
      <c r="B255" s="36"/>
      <c r="C255" s="30"/>
      <c r="D255" s="32"/>
      <c r="E255" s="32"/>
      <c r="F255" s="32"/>
    </row>
    <row r="256" spans="1:6" x14ac:dyDescent="0.25">
      <c r="A256" s="44" t="s">
        <v>134</v>
      </c>
      <c r="B256" s="36" t="s">
        <v>91</v>
      </c>
      <c r="C256" s="30">
        <v>567</v>
      </c>
      <c r="D256" s="32" t="s">
        <v>33</v>
      </c>
      <c r="E256" s="3"/>
      <c r="F256" s="32">
        <f t="shared" ref="F256" si="79">C256*E256</f>
        <v>0</v>
      </c>
    </row>
    <row r="257" spans="1:6" x14ac:dyDescent="0.25">
      <c r="A257" s="28"/>
      <c r="B257" s="36"/>
      <c r="C257" s="30"/>
      <c r="D257" s="32"/>
      <c r="E257" s="32"/>
      <c r="F257" s="32"/>
    </row>
    <row r="258" spans="1:6" x14ac:dyDescent="0.25">
      <c r="A258" s="45" t="s">
        <v>146</v>
      </c>
      <c r="B258" s="36" t="s">
        <v>92</v>
      </c>
      <c r="C258" s="30">
        <v>133</v>
      </c>
      <c r="D258" s="32" t="s">
        <v>33</v>
      </c>
      <c r="E258" s="3"/>
      <c r="F258" s="32">
        <f t="shared" ref="F258" si="80">C258*E258</f>
        <v>0</v>
      </c>
    </row>
    <row r="259" spans="1:6" x14ac:dyDescent="0.25">
      <c r="A259" s="28"/>
      <c r="B259" s="36"/>
      <c r="C259" s="30"/>
      <c r="D259" s="32"/>
      <c r="E259" s="32"/>
      <c r="F259" s="32"/>
    </row>
    <row r="260" spans="1:6" x14ac:dyDescent="0.25">
      <c r="A260" s="44" t="s">
        <v>148</v>
      </c>
      <c r="B260" s="36" t="s">
        <v>93</v>
      </c>
      <c r="C260" s="30">
        <v>1</v>
      </c>
      <c r="D260" s="32" t="s">
        <v>9</v>
      </c>
      <c r="E260" s="3"/>
      <c r="F260" s="32">
        <f t="shared" ref="F260" si="81">C260*E260</f>
        <v>0</v>
      </c>
    </row>
    <row r="261" spans="1:6" x14ac:dyDescent="0.25">
      <c r="A261" s="28"/>
      <c r="B261" s="36"/>
      <c r="C261" s="30"/>
      <c r="D261" s="32"/>
      <c r="E261" s="32"/>
      <c r="F261" s="32"/>
    </row>
    <row r="262" spans="1:6" x14ac:dyDescent="0.25">
      <c r="A262" s="44" t="s">
        <v>149</v>
      </c>
      <c r="B262" s="36" t="s">
        <v>53</v>
      </c>
      <c r="C262" s="30">
        <v>273</v>
      </c>
      <c r="D262" s="32" t="s">
        <v>10</v>
      </c>
      <c r="E262" s="3"/>
      <c r="F262" s="32">
        <f t="shared" ref="F262" si="82">C262*E262</f>
        <v>0</v>
      </c>
    </row>
    <row r="263" spans="1:6" x14ac:dyDescent="0.25">
      <c r="A263" s="59"/>
      <c r="B263" s="60"/>
      <c r="C263" s="61"/>
      <c r="D263" s="62"/>
      <c r="E263" s="32"/>
      <c r="F263" s="62"/>
    </row>
    <row r="264" spans="1:6" ht="60.75" x14ac:dyDescent="0.25">
      <c r="A264" s="44" t="s">
        <v>160</v>
      </c>
      <c r="B264" s="60" t="s">
        <v>159</v>
      </c>
      <c r="C264" s="61">
        <v>1</v>
      </c>
      <c r="D264" s="62" t="s">
        <v>9</v>
      </c>
      <c r="E264" s="3"/>
      <c r="F264" s="62">
        <f>E264*C264</f>
        <v>0</v>
      </c>
    </row>
    <row r="265" spans="1:6" ht="21" thickBot="1" x14ac:dyDescent="0.3">
      <c r="B265" s="50"/>
      <c r="C265" s="51"/>
      <c r="D265" s="4"/>
      <c r="E265" s="52"/>
      <c r="F265" s="41"/>
    </row>
    <row r="266" spans="1:6" ht="21" thickBot="1" x14ac:dyDescent="0.3">
      <c r="B266" s="53" t="s">
        <v>135</v>
      </c>
      <c r="C266" s="4"/>
      <c r="D266" s="4"/>
      <c r="E266" s="41"/>
      <c r="F266" s="24">
        <f>SUM(F188:F264)</f>
        <v>0</v>
      </c>
    </row>
    <row r="267" spans="1:6" x14ac:dyDescent="0.25">
      <c r="B267" s="42"/>
      <c r="C267" s="4"/>
      <c r="D267" s="4"/>
      <c r="E267" s="41"/>
      <c r="F267" s="41"/>
    </row>
    <row r="268" spans="1:6" ht="21" thickBot="1" x14ac:dyDescent="0.3">
      <c r="B268" s="4"/>
      <c r="C268" s="4"/>
      <c r="D268" s="4"/>
      <c r="E268" s="4"/>
      <c r="F268" s="4"/>
    </row>
    <row r="269" spans="1:6" ht="102" thickBot="1" x14ac:dyDescent="0.3">
      <c r="B269" s="54" t="s">
        <v>18</v>
      </c>
    </row>
    <row r="270" spans="1:6" ht="21" thickBot="1" x14ac:dyDescent="0.3"/>
    <row r="271" spans="1:6" ht="61.5" thickBot="1" x14ac:dyDescent="0.3">
      <c r="B271" s="55" t="s">
        <v>19</v>
      </c>
    </row>
  </sheetData>
  <sheetProtection algorithmName="SHA-512" hashValue="kYX0gpMxTUXvIOoK8D+8Br7Xl/S8rdO+4RPbLaILdgQWTjt+gzikLatvx0WB+HKqezsguU2aS8UUQXYVjnHPZQ==" saltValue="akzUQlNj5xLK0pNxjV6O3g==" spinCount="100000" sheet="1" objects="1" scenarios="1"/>
  <phoneticPr fontId="6" type="noConversion"/>
  <pageMargins left="0.7" right="0.7" top="0.75" bottom="0.75" header="0.3" footer="0.3"/>
  <pageSetup scale="70" fitToHeight="6" orientation="landscape" horizontalDpi="1200" verticalDpi="120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BASE BID</vt:lpstr>
      <vt:lpstr>'BASE BID'!Print_Area</vt:lpstr>
      <vt:lpstr>'BASE BID'!Print_Titles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Zachary H.</dc:creator>
  <cp:lastModifiedBy>Ridgeway, Mary</cp:lastModifiedBy>
  <cp:lastPrinted>2026-03-25T18:42:03Z</cp:lastPrinted>
  <dcterms:created xsi:type="dcterms:W3CDTF">2022-05-04T14:32:07Z</dcterms:created>
  <dcterms:modified xsi:type="dcterms:W3CDTF">2026-03-25T18:42:18Z</dcterms:modified>
</cp:coreProperties>
</file>