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Periodic Bids- ACTIVE\Sanitary Sewer Bore Items 2026\"/>
    </mc:Choice>
  </mc:AlternateContent>
  <xr:revisionPtr revIDLastSave="0" documentId="8_{B81988B1-7513-4176-BD45-847451514A8E}" xr6:coauthVersionLast="47" xr6:coauthVersionMax="47" xr10:uidLastSave="{00000000-0000-0000-0000-000000000000}"/>
  <bookViews>
    <workbookView xWindow="-120" yWindow="-120" windowWidth="38640" windowHeight="15720" tabRatio="317" xr2:uid="{00000000-000D-0000-FFFF-FFFF00000000}"/>
  </bookViews>
  <sheets>
    <sheet name="Sheet1" sheetId="3" r:id="rId1"/>
  </sheets>
  <definedNames>
    <definedName name="_xlnm.Print_Area" localSheetId="0">Sheet1!$A$1:$F$170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3" l="1"/>
  <c r="F163" i="3"/>
  <c r="F161" i="3"/>
  <c r="F159" i="3"/>
  <c r="F157" i="3"/>
  <c r="F155" i="3"/>
  <c r="F153" i="3"/>
  <c r="F150" i="3"/>
  <c r="F147" i="3"/>
  <c r="F144" i="3"/>
  <c r="F141" i="3"/>
  <c r="F138" i="3"/>
  <c r="F135" i="3"/>
  <c r="F132" i="3"/>
  <c r="F129" i="3"/>
  <c r="F126" i="3"/>
  <c r="F123" i="3"/>
  <c r="F120" i="3"/>
  <c r="F117" i="3"/>
  <c r="F114" i="3"/>
  <c r="F111" i="3"/>
  <c r="F108" i="3"/>
  <c r="F105" i="3"/>
  <c r="F102" i="3"/>
  <c r="F99" i="3"/>
  <c r="F96" i="3"/>
  <c r="F93" i="3"/>
  <c r="F77" i="3"/>
  <c r="F79" i="3"/>
  <c r="F81" i="3"/>
  <c r="F83" i="3"/>
  <c r="F85" i="3"/>
  <c r="F87" i="3"/>
  <c r="F89" i="3"/>
  <c r="F75" i="3"/>
  <c r="F73" i="3"/>
  <c r="F29" i="3"/>
  <c r="F31" i="3"/>
  <c r="F33" i="3"/>
  <c r="F35" i="3"/>
  <c r="F37" i="3"/>
  <c r="F39" i="3"/>
  <c r="F41" i="3"/>
  <c r="F43" i="3"/>
  <c r="F45" i="3"/>
  <c r="F47" i="3"/>
  <c r="F49" i="3"/>
  <c r="F51" i="3"/>
  <c r="F53" i="3"/>
  <c r="F55" i="3"/>
  <c r="F57" i="3"/>
  <c r="F59" i="3"/>
  <c r="F61" i="3"/>
  <c r="F63" i="3"/>
  <c r="F65" i="3"/>
  <c r="F67" i="3"/>
  <c r="F69" i="3"/>
  <c r="F71" i="3"/>
  <c r="F27" i="3"/>
  <c r="F25" i="3"/>
  <c r="F11" i="3"/>
  <c r="F13" i="3"/>
  <c r="F15" i="3"/>
  <c r="F17" i="3"/>
  <c r="F19" i="3"/>
  <c r="F21" i="3"/>
  <c r="F9" i="3"/>
  <c r="F166" i="3" l="1"/>
  <c r="F1" i="3"/>
</calcChain>
</file>

<file path=xl/sharedStrings.xml><?xml version="1.0" encoding="utf-8"?>
<sst xmlns="http://schemas.openxmlformats.org/spreadsheetml/2006/main" count="186" uniqueCount="88">
  <si>
    <t>DESCRIPTION</t>
  </si>
  <si>
    <t>UNIT BID SHEET</t>
  </si>
  <si>
    <t>BID UNIT PRICE</t>
  </si>
  <si>
    <t>BID AMOUNT</t>
  </si>
  <si>
    <t>BID QTY</t>
  </si>
  <si>
    <t>BID UNIT</t>
  </si>
  <si>
    <t xml:space="preserve">COMPANY__________________________  SIGNATURE_________________________  DATE______________________________   </t>
  </si>
  <si>
    <t>ITEM NO.</t>
  </si>
  <si>
    <t>TOTAL BASE BID</t>
  </si>
  <si>
    <r>
      <t xml:space="preserve">Project Mobilization A (will be paid on projects that have a cost </t>
    </r>
    <r>
      <rPr>
        <b/>
        <u/>
        <sz val="16"/>
        <rFont val="Arial"/>
        <family val="2"/>
      </rPr>
      <t>greater than</t>
    </r>
    <r>
      <rPr>
        <b/>
        <sz val="16"/>
        <rFont val="Arial"/>
        <family val="2"/>
      </rPr>
      <t xml:space="preserve"> $5,000.00)</t>
    </r>
  </si>
  <si>
    <t>EA</t>
  </si>
  <si>
    <t>Project Mobilization C (will be paid on projects that have a cost greater than $10,000.00, but less than $25,000.00)</t>
  </si>
  <si>
    <t>Project Mobilization D (will be paid on projects that have a cost greater than $25,000.00, but less than $50,000.00)</t>
  </si>
  <si>
    <t>Project Mobilization E (will be paid on projects that have a cost greater than $50,000.00, but less than $75,000.00)</t>
  </si>
  <si>
    <t>Project Mobilization F (will be paid on projects that have a cost greater than $75,000.00, but less than $100,000.00)</t>
  </si>
  <si>
    <t>Project Mobilization G (will be paid on projects that have a cost greater than $100,000.00, but less than $250,000.00)</t>
  </si>
  <si>
    <t>LF</t>
  </si>
  <si>
    <t>b. 10' - 16' depth (City of Huntsville Design and Acceptance Manual for Sanitary Sewers, Sec. 4 and Appendix B, C)</t>
  </si>
  <si>
    <t>16" Diameter Steel Encasement Pipe, ASTM A139, Minimum wall 0.25", ROCK installation</t>
  </si>
  <si>
    <t>a. 3' - 10' depth (City of Huntsville Design and Acceptance Manual for Sanitary Sewers, Sec. 4 and Appendix B, C</t>
  </si>
  <si>
    <t>a. 3' - 10' depth (City of Huntsville Design and Acceptance Manual for Sanitary Sewers, Sec. 4 and Appendix B, C)</t>
  </si>
  <si>
    <t>b. 10' - 16' depth (City of Huntsville Design and Acceptance Manual for Sanitary Sewers, Sec. 4 and (Appendix B, C)</t>
  </si>
  <si>
    <t>18" Diameter Steel Encasement Pipe, ASTM A139, Minimum wall 0.25", SOIL installation</t>
  </si>
  <si>
    <t>24" Diameter Steel Encasement Pipe, ASTM A139, Minimum wall 0.25", SOIL installation</t>
  </si>
  <si>
    <t>b. 10' - 16' depth (City of Huntsville Design and Acceptance Manual for Sanitary Sewers, Sec 4 and Appendix B, C)</t>
  </si>
  <si>
    <t>24" Diameter Steel Encasement Pipe, ASTM A139, Minimum wall 0.25", ROCK installation</t>
  </si>
  <si>
    <t>30" Diameter Steel Encasement Pipe, ASTM A139, Minimum wall 0.312", SOIL installation</t>
  </si>
  <si>
    <t>a.  3' - 10' depth (City of Huntsville Design and Acceptance Manual for Sanitary Sewers, Sec. 4 and Appendix B, C)</t>
  </si>
  <si>
    <t>b.  10' - 16' depth (City of Huntsville Design and Acceptance Manual for Sanitary Sewers, Sec. 4 and Appendix B, C)</t>
  </si>
  <si>
    <t>30" Diameter Steel Encasement Pipe, ASTM A139, Minimum wall 0.312", ROCK installation</t>
  </si>
  <si>
    <t>36" Diameter Steel Encasement Pipe, ASTM A139, Minimum wall 0.312", SOIL installation</t>
  </si>
  <si>
    <t>48" Diameter Steel Encasement Pipe, ASTM A139, Minimum wall 0.312", ROCK installation</t>
  </si>
  <si>
    <t>48" Diameter Steel Encasement Pipe, ASTM A139, Minimum wall 0.312", SOIL installation</t>
  </si>
  <si>
    <t>Installation of Carrier Pipe Inside Encasement Pipe including required spacers. Pipe &amp; Gaskets furnished by others.</t>
  </si>
  <si>
    <t>a. 4" Ductile Iron Pipe (City of Huntsville Design and Acceptance Manual for Sanitary Sewers, Sec. 4 and Appendix B, C)</t>
  </si>
  <si>
    <t>b. 6" Ductile Iron Pipe (City of Huntsville Design and Acceptance Manual for Sanitary Sewers, Sec. 4 and Appendix B, C)</t>
  </si>
  <si>
    <t>c. 8" Ductile Iron Pipe (City of Huntsville Design and Acceptance Manual for Sanitary Sewers, Sec. 4 and Appendix B, C)</t>
  </si>
  <si>
    <t>d. 10" Ductile Iron Pipe (City of Huntsville Design and Acceptance Manual for Sanitary Sewers, Sec. 4 and Appendix B, C)</t>
  </si>
  <si>
    <t>e. 12" Ductile Iron Pipe (City of Huntsville Design and Acceptance Manual for Sanitary Sewers, Sec. 4 and Appendix B, C)</t>
  </si>
  <si>
    <t>f. 16" Ductile Iron Pipe (City of Huntsville Design and Acceptance Manual for Sanitary Sewers, Sec. 4 and Appendix B, C)</t>
  </si>
  <si>
    <t>g. 18" Ductile Iron Pipe (City of Huntsville Design and Acceptance Manual for Sanitary Sewers, Sec. 4 and Appendix B, C)</t>
  </si>
  <si>
    <t>h. 24" Ductile Iron Pipe (City of Huntsville Design and Acceptance Manual for Sanitary Sewers, Sec. 4 and Appendix B, C)</t>
  </si>
  <si>
    <r>
      <t xml:space="preserve">New Pipe Connection to Existing Manhole, </t>
    </r>
    <r>
      <rPr>
        <b/>
        <u/>
        <sz val="16"/>
        <rFont val="Arial"/>
        <family val="2"/>
      </rPr>
      <t>including laterals</t>
    </r>
    <r>
      <rPr>
        <b/>
        <sz val="16"/>
        <rFont val="Arial"/>
        <family val="2"/>
      </rPr>
      <t xml:space="preserve"> (City of Huntsville Design and Acceptance Manual for Sanitary Sewers, Sec. 3, 4 and Appendix B, C)</t>
    </r>
  </si>
  <si>
    <t>2" Diameter HDPE Pipe, SOIL installation</t>
  </si>
  <si>
    <t>2" Diameter HDPE Pipe, ROCK installation</t>
  </si>
  <si>
    <t>4" Diameter HDPE, SOIL installation</t>
  </si>
  <si>
    <t>6" Diameter HDPE, SOIL installation</t>
  </si>
  <si>
    <t>8" Diameter HDPE, SOIL installation</t>
  </si>
  <si>
    <t>10" Diameter HDPE, SOIL installation</t>
  </si>
  <si>
    <t>12" Diameter HDPE Pipe, ROCK installation</t>
  </si>
  <si>
    <t>16" Diameter HDPE Pipe, ROCK installation</t>
  </si>
  <si>
    <t>16" Diameter HDPE, SOIL installation</t>
  </si>
  <si>
    <t>12" Diameter HDPE, SOIL installation</t>
  </si>
  <si>
    <t>10" Diameter HDPE Pipe, ROCK installation</t>
  </si>
  <si>
    <t>8" Diameter HDPE Pipe, ROCK installation</t>
  </si>
  <si>
    <t>6" Diameter HDPE Pipe, ROCK installation</t>
  </si>
  <si>
    <t>4" Diameter HDPE Pipe, ROCK installation</t>
  </si>
  <si>
    <t>18" Diameter HDPE Pipe, ROCK installation</t>
  </si>
  <si>
    <t>20" Diameter HDPE, SOIL installation</t>
  </si>
  <si>
    <t>20" Diameter HDPE Pipe, ROCK installation</t>
  </si>
  <si>
    <t>24" Diameter HDPE, SOIL installation</t>
  </si>
  <si>
    <t>24" Diameter HDPE, ROCK installation</t>
  </si>
  <si>
    <t>18" Diameter HDPE, SOIL installation</t>
  </si>
  <si>
    <t>LANDSCAPE CONSTRUCTION</t>
  </si>
  <si>
    <t>Topsoil, 4" thick (City of Huntsville Std. Spec for Construction of Public Imp., Sec. 649)</t>
  </si>
  <si>
    <t>SY</t>
  </si>
  <si>
    <t>ACRE</t>
  </si>
  <si>
    <t>MOBILIZATION</t>
  </si>
  <si>
    <t>18" Diameter Steel Encasement Pipe, ASTM A139, Minimum wall 0.25", ROCK installation</t>
  </si>
  <si>
    <t>Mulching, Class A, Type I (City of Huntsville Std. Spec for Construction of Public Imp., Sec. 657)</t>
  </si>
  <si>
    <t>Reseeding and Fertilize (City of Huntsville Std. Spec for Construction of Public Imp., Sec. 653)</t>
  </si>
  <si>
    <t>Fescue Sod, in-place (City of Huntsville Std. Spec for Construction of Public Imp., Sec. 655)</t>
  </si>
  <si>
    <t>Tifton Bermuda Sod, in-place (City of Huntsville Std. Spec for Construction of Public Imp., Sec. 655)</t>
  </si>
  <si>
    <t>Emerald Zoysia Sod, in-place (City of Huntsville Std. Spec for Construction of Public Imp., Sec. 655)</t>
  </si>
  <si>
    <t>Hydroseeding and Mulching (City of Huntsville Std. Spec for Construction of Public Imp., Sec. 659)</t>
  </si>
  <si>
    <t>36" Diameter Steel Encasement Pipe, ASTM A139, Minimum Wall 0.312", ROCK installation</t>
  </si>
  <si>
    <t>Project Mobilization B (will be paid on projects that have a cost greater than $5,000.00, but less than $10,000.00)</t>
  </si>
  <si>
    <t>16" Diameter Steel Encasement Pipe, ASTM A139, Minimum wall 0.25", SOIL installation</t>
  </si>
  <si>
    <t>a. 3' - 10' depth (City of Huntsville Design and Acceptance Manual for Sanitary Sewers, Sec. 4 and Appendix, B, C)</t>
  </si>
  <si>
    <t>a. 3'-10' depth (City of Huntsville Design and Acceptance Manual for Sanitary Sewers, Sec. 4 and Appendix B, C)</t>
  </si>
  <si>
    <t>ALL ITEMS SHALL BE CONSIDERED IN-PLACE. PRICES SHALL INCLUDE ALL LABOR, EQUIPMENT, MATERIALS, AND REMOVALS AS REQUIRED FOR CONSTRUCTION OF THE REQUIRED WORK.</t>
  </si>
  <si>
    <t xml:space="preserve">JACK AND BORE INSTALLATION </t>
  </si>
  <si>
    <t xml:space="preserve">DIRECTIONAL DRILL INSTALLATION </t>
  </si>
  <si>
    <t>Jack and Bore Installation of Steel Casing Pipe per linear foot installed in place. Includes compensation for furnishing steel casing pipe; excavation of bore pits; temporary shoring; sheeting and bracing; dewatering; traffic control and maintenance; backfilling; and all other required appurtenances for a complete installation. The installation of the carrier pipe inside the encasement pipe shall be by others and is not included.</t>
  </si>
  <si>
    <t xml:space="preserve">Direction Drill Installation of HDPE Pipe per linear foot installed in place.  Includes compensation for excavation of bore pits; temporary shoring, sheeting and bracing; dewatering; traffic control and maintenance; backfilling; and all other required appurtenances for a complete installation.  The purchase of the HDPE Pipe, necessary Fittings, and the fusing of the Pipe shall be by others and is not included. </t>
  </si>
  <si>
    <t>ATTACHMENT "A"</t>
  </si>
  <si>
    <t>Periodic Bid for Sanitary Sewer Bore Items-2026</t>
  </si>
  <si>
    <t>Project No. 71-26-SP33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</si>
</sst>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i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5" borderId="0" xfId="0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3" borderId="2" xfId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>
      <alignment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0" fontId="1" fillId="3" borderId="15" xfId="1" applyFont="1" applyFill="1" applyBorder="1" applyAlignment="1">
      <alignment horizontal="center" vertical="center" wrapText="1"/>
    </xf>
    <xf numFmtId="0" fontId="1" fillId="3" borderId="16" xfId="1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1" fillId="3" borderId="18" xfId="1" applyFont="1" applyFill="1" applyBorder="1" applyAlignment="1">
      <alignment horizontal="center" vertical="center" wrapText="1"/>
    </xf>
    <xf numFmtId="0" fontId="1" fillId="3" borderId="1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zoomScaleNormal="100" workbookViewId="0"/>
  </sheetViews>
  <sheetFormatPr defaultColWidth="8.85546875" defaultRowHeight="12.75" x14ac:dyDescent="0.2"/>
  <cols>
    <col min="1" max="1" width="14.85546875" bestFit="1" customWidth="1"/>
    <col min="2" max="2" width="79.140625" bestFit="1" customWidth="1"/>
    <col min="3" max="3" width="13.85546875" bestFit="1" customWidth="1"/>
    <col min="4" max="4" width="14.85546875" bestFit="1" customWidth="1"/>
    <col min="5" max="5" width="30.5703125" customWidth="1"/>
    <col min="6" max="6" width="31.7109375" customWidth="1"/>
  </cols>
  <sheetData>
    <row r="1" spans="1:11" s="6" customFormat="1" ht="20.25" x14ac:dyDescent="0.2">
      <c r="A1" s="2"/>
      <c r="B1" s="3" t="s">
        <v>85</v>
      </c>
      <c r="C1" s="4"/>
      <c r="D1" s="5"/>
      <c r="F1" s="7">
        <f ca="1">TODAY()</f>
        <v>46122</v>
      </c>
    </row>
    <row r="2" spans="1:11" s="6" customFormat="1" ht="20.25" x14ac:dyDescent="0.2">
      <c r="A2" s="2"/>
      <c r="B2" s="3"/>
      <c r="C2" s="4"/>
      <c r="D2" s="5"/>
    </row>
    <row r="3" spans="1:11" s="6" customFormat="1" ht="20.25" x14ac:dyDescent="0.3">
      <c r="A3" s="2"/>
      <c r="B3" s="8" t="s">
        <v>86</v>
      </c>
      <c r="C3" s="4"/>
      <c r="D3" s="5"/>
    </row>
    <row r="4" spans="1:11" s="6" customFormat="1" ht="20.25" x14ac:dyDescent="0.2">
      <c r="A4" s="2"/>
      <c r="B4" s="3" t="s">
        <v>87</v>
      </c>
      <c r="C4" s="4"/>
      <c r="D4" s="5"/>
      <c r="E4" s="9"/>
    </row>
    <row r="5" spans="1:11" s="6" customFormat="1" ht="20.25" x14ac:dyDescent="0.2">
      <c r="A5" s="2"/>
      <c r="B5" s="5"/>
      <c r="C5" s="4"/>
      <c r="D5" s="5"/>
    </row>
    <row r="6" spans="1:11" s="6" customFormat="1" ht="21" thickBot="1" x14ac:dyDescent="0.25">
      <c r="A6" s="2"/>
      <c r="B6" s="3" t="s">
        <v>1</v>
      </c>
      <c r="D6" s="5"/>
    </row>
    <row r="7" spans="1:11" s="11" customFormat="1" ht="39.75" customHeight="1" thickBot="1" x14ac:dyDescent="0.35">
      <c r="A7" s="21" t="s">
        <v>7</v>
      </c>
      <c r="B7" s="22" t="s">
        <v>0</v>
      </c>
      <c r="C7" s="22" t="s">
        <v>4</v>
      </c>
      <c r="D7" s="21" t="s">
        <v>5</v>
      </c>
      <c r="E7" s="15" t="s">
        <v>2</v>
      </c>
      <c r="F7" s="15" t="s">
        <v>3</v>
      </c>
      <c r="G7" s="10"/>
      <c r="H7" s="10"/>
      <c r="I7" s="10"/>
      <c r="J7" s="10"/>
      <c r="K7" s="10"/>
    </row>
    <row r="8" spans="1:11" s="11" customFormat="1" ht="41.25" customHeight="1" thickBot="1" x14ac:dyDescent="0.35">
      <c r="A8" s="68" t="s">
        <v>67</v>
      </c>
      <c r="B8" s="69"/>
      <c r="C8" s="19"/>
      <c r="D8" s="18"/>
      <c r="E8" s="20"/>
      <c r="F8" s="20"/>
      <c r="G8" s="10"/>
      <c r="H8" s="10"/>
      <c r="I8" s="10"/>
      <c r="J8" s="10"/>
      <c r="K8" s="10"/>
    </row>
    <row r="9" spans="1:11" s="11" customFormat="1" ht="40.5" x14ac:dyDescent="0.3">
      <c r="A9" s="44">
        <v>1</v>
      </c>
      <c r="B9" s="57" t="s">
        <v>9</v>
      </c>
      <c r="C9" s="23">
        <v>1</v>
      </c>
      <c r="D9" s="24" t="s">
        <v>10</v>
      </c>
      <c r="E9" s="25"/>
      <c r="F9" s="26">
        <f>C9*E9</f>
        <v>0</v>
      </c>
      <c r="G9" s="10"/>
      <c r="H9" s="10"/>
      <c r="I9" s="10"/>
      <c r="J9" s="10"/>
      <c r="K9" s="10"/>
    </row>
    <row r="10" spans="1:11" s="11" customFormat="1" ht="20.25" x14ac:dyDescent="0.3">
      <c r="A10" s="59"/>
      <c r="B10" s="60"/>
      <c r="C10" s="46"/>
      <c r="D10" s="42"/>
      <c r="E10" s="51"/>
      <c r="F10" s="41"/>
      <c r="G10" s="10"/>
      <c r="H10" s="10"/>
      <c r="I10" s="10"/>
      <c r="J10" s="10"/>
      <c r="K10" s="10"/>
    </row>
    <row r="11" spans="1:11" s="11" customFormat="1" ht="60.75" x14ac:dyDescent="0.3">
      <c r="A11" s="44">
        <v>2</v>
      </c>
      <c r="B11" s="57" t="s">
        <v>76</v>
      </c>
      <c r="C11" s="43">
        <v>10</v>
      </c>
      <c r="D11" s="44" t="s">
        <v>10</v>
      </c>
      <c r="E11" s="56"/>
      <c r="F11" s="26">
        <f t="shared" ref="F11" si="0">C11*E11</f>
        <v>0</v>
      </c>
      <c r="G11" s="10"/>
      <c r="H11" s="10"/>
      <c r="I11" s="10"/>
      <c r="J11" s="10"/>
      <c r="K11" s="10"/>
    </row>
    <row r="12" spans="1:11" s="11" customFormat="1" ht="20.25" x14ac:dyDescent="0.3">
      <c r="A12" s="59"/>
      <c r="B12" s="60"/>
      <c r="C12" s="61"/>
      <c r="D12" s="42"/>
      <c r="E12" s="51"/>
      <c r="F12" s="41"/>
      <c r="G12" s="10"/>
      <c r="H12" s="10"/>
      <c r="I12" s="10"/>
      <c r="J12" s="10"/>
      <c r="K12" s="10"/>
    </row>
    <row r="13" spans="1:11" s="11" customFormat="1" ht="60.75" x14ac:dyDescent="0.3">
      <c r="A13" s="44">
        <v>3</v>
      </c>
      <c r="B13" s="57" t="s">
        <v>11</v>
      </c>
      <c r="C13" s="43">
        <v>20</v>
      </c>
      <c r="D13" s="44" t="s">
        <v>10</v>
      </c>
      <c r="E13" s="56"/>
      <c r="F13" s="26">
        <f t="shared" ref="F13" si="1">C13*E13</f>
        <v>0</v>
      </c>
      <c r="G13" s="10"/>
      <c r="H13" s="10"/>
      <c r="I13" s="10"/>
      <c r="J13" s="10"/>
      <c r="K13" s="10"/>
    </row>
    <row r="14" spans="1:11" s="11" customFormat="1" ht="20.25" x14ac:dyDescent="0.3">
      <c r="A14" s="59"/>
      <c r="B14" s="62"/>
      <c r="C14" s="46"/>
      <c r="D14" s="42"/>
      <c r="E14" s="51"/>
      <c r="F14" s="41"/>
      <c r="G14" s="10"/>
      <c r="H14" s="10"/>
      <c r="I14" s="10"/>
      <c r="J14" s="10"/>
      <c r="K14" s="10"/>
    </row>
    <row r="15" spans="1:11" s="11" customFormat="1" ht="60.75" x14ac:dyDescent="0.3">
      <c r="A15" s="44">
        <v>4</v>
      </c>
      <c r="B15" s="57" t="s">
        <v>12</v>
      </c>
      <c r="C15" s="43">
        <v>30</v>
      </c>
      <c r="D15" s="44" t="s">
        <v>10</v>
      </c>
      <c r="E15" s="56"/>
      <c r="F15" s="26">
        <f t="shared" ref="F15" si="2">C15*E15</f>
        <v>0</v>
      </c>
      <c r="G15" s="10"/>
      <c r="H15" s="10"/>
      <c r="I15" s="10"/>
      <c r="J15" s="10"/>
      <c r="K15" s="10"/>
    </row>
    <row r="16" spans="1:11" s="11" customFormat="1" ht="20.25" x14ac:dyDescent="0.3">
      <c r="A16" s="59"/>
      <c r="B16" s="60"/>
      <c r="C16" s="46"/>
      <c r="D16" s="42"/>
      <c r="E16" s="51"/>
      <c r="F16" s="41"/>
      <c r="G16" s="10"/>
      <c r="H16" s="10"/>
      <c r="I16" s="10"/>
      <c r="J16" s="10"/>
      <c r="K16" s="10"/>
    </row>
    <row r="17" spans="1:11" s="11" customFormat="1" ht="60.75" x14ac:dyDescent="0.3">
      <c r="A17" s="44">
        <v>5</v>
      </c>
      <c r="B17" s="57" t="s">
        <v>13</v>
      </c>
      <c r="C17" s="43">
        <v>2</v>
      </c>
      <c r="D17" s="44" t="s">
        <v>10</v>
      </c>
      <c r="E17" s="56"/>
      <c r="F17" s="26">
        <f t="shared" ref="F17" si="3">C17*E17</f>
        <v>0</v>
      </c>
      <c r="G17" s="10"/>
      <c r="H17" s="10"/>
      <c r="I17" s="10"/>
      <c r="J17" s="10"/>
      <c r="K17" s="10"/>
    </row>
    <row r="18" spans="1:11" s="11" customFormat="1" ht="20.25" x14ac:dyDescent="0.3">
      <c r="A18" s="59"/>
      <c r="B18" s="60"/>
      <c r="C18" s="46"/>
      <c r="D18" s="42"/>
      <c r="E18" s="51"/>
      <c r="F18" s="41"/>
      <c r="G18" s="10"/>
      <c r="H18" s="10"/>
      <c r="I18" s="10"/>
      <c r="J18" s="10"/>
      <c r="K18" s="10"/>
    </row>
    <row r="19" spans="1:11" s="11" customFormat="1" ht="60.75" x14ac:dyDescent="0.3">
      <c r="A19" s="44">
        <v>6</v>
      </c>
      <c r="B19" s="57" t="s">
        <v>14</v>
      </c>
      <c r="C19" s="43">
        <v>8</v>
      </c>
      <c r="D19" s="44" t="s">
        <v>10</v>
      </c>
      <c r="E19" s="56"/>
      <c r="F19" s="26">
        <f t="shared" ref="F19" si="4">C19*E19</f>
        <v>0</v>
      </c>
      <c r="G19" s="10"/>
      <c r="H19" s="10"/>
      <c r="I19" s="10"/>
      <c r="J19" s="10"/>
      <c r="K19" s="10"/>
    </row>
    <row r="20" spans="1:11" s="11" customFormat="1" ht="20.25" x14ac:dyDescent="0.3">
      <c r="A20" s="59"/>
      <c r="B20" s="60"/>
      <c r="C20" s="62"/>
      <c r="D20" s="62"/>
      <c r="E20" s="62"/>
      <c r="F20" s="41"/>
      <c r="G20" s="10"/>
      <c r="H20" s="10"/>
      <c r="I20" s="10"/>
      <c r="J20" s="10"/>
      <c r="K20" s="10"/>
    </row>
    <row r="21" spans="1:11" s="11" customFormat="1" ht="61.5" thickBot="1" x14ac:dyDescent="0.35">
      <c r="A21" s="44">
        <v>7</v>
      </c>
      <c r="B21" s="57" t="s">
        <v>15</v>
      </c>
      <c r="C21" s="43">
        <v>4</v>
      </c>
      <c r="D21" s="44" t="s">
        <v>10</v>
      </c>
      <c r="E21" s="56"/>
      <c r="F21" s="26">
        <f t="shared" ref="F21" si="5">C21*E21</f>
        <v>0</v>
      </c>
      <c r="G21" s="10"/>
      <c r="H21" s="10"/>
      <c r="I21" s="10"/>
      <c r="J21" s="10"/>
      <c r="K21" s="10"/>
    </row>
    <row r="22" spans="1:11" s="11" customFormat="1" ht="21" thickBot="1" x14ac:dyDescent="0.35">
      <c r="A22" s="66" t="s">
        <v>81</v>
      </c>
      <c r="B22" s="67"/>
      <c r="C22" s="38"/>
      <c r="D22" s="32"/>
      <c r="E22" s="49"/>
      <c r="F22" s="33"/>
      <c r="H22" s="10"/>
      <c r="I22" s="10"/>
      <c r="J22" s="10"/>
      <c r="K22" s="10"/>
    </row>
    <row r="23" spans="1:11" s="11" customFormat="1" ht="165.6" customHeight="1" thickBot="1" x14ac:dyDescent="0.35">
      <c r="A23" s="70" t="s">
        <v>83</v>
      </c>
      <c r="B23" s="71"/>
      <c r="C23" s="30"/>
      <c r="D23" s="2"/>
      <c r="E23" s="14"/>
      <c r="F23" s="35"/>
      <c r="H23" s="10"/>
      <c r="I23" s="10"/>
      <c r="J23" s="10"/>
      <c r="K23" s="10"/>
    </row>
    <row r="24" spans="1:11" s="11" customFormat="1" ht="41.25" thickBot="1" x14ac:dyDescent="0.35">
      <c r="A24" s="28"/>
      <c r="B24" s="53" t="s">
        <v>77</v>
      </c>
      <c r="C24" s="40"/>
      <c r="D24" s="36"/>
      <c r="E24" s="50"/>
      <c r="F24" s="37"/>
      <c r="H24" s="10"/>
      <c r="I24" s="10"/>
      <c r="J24" s="10"/>
      <c r="K24" s="10"/>
    </row>
    <row r="25" spans="1:11" s="11" customFormat="1" ht="60.75" x14ac:dyDescent="0.3">
      <c r="A25" s="24">
        <v>8</v>
      </c>
      <c r="B25" s="47" t="s">
        <v>19</v>
      </c>
      <c r="C25" s="43">
        <v>200</v>
      </c>
      <c r="D25" s="44" t="s">
        <v>16</v>
      </c>
      <c r="E25" s="56"/>
      <c r="F25" s="26">
        <f t="shared" ref="F25" si="6">C25*E25</f>
        <v>0</v>
      </c>
      <c r="G25" s="10"/>
      <c r="H25" s="10"/>
      <c r="I25" s="10"/>
      <c r="J25" s="10"/>
      <c r="K25" s="10"/>
    </row>
    <row r="26" spans="1:11" s="11" customFormat="1" ht="20.25" x14ac:dyDescent="0.3">
      <c r="A26" s="59"/>
      <c r="B26" s="60"/>
      <c r="C26" s="46"/>
      <c r="D26" s="42"/>
      <c r="E26" s="51"/>
      <c r="F26" s="41"/>
      <c r="H26" s="10"/>
      <c r="I26" s="10"/>
      <c r="J26" s="10"/>
      <c r="K26" s="10"/>
    </row>
    <row r="27" spans="1:11" s="11" customFormat="1" ht="61.5" thickBot="1" x14ac:dyDescent="0.35">
      <c r="A27" s="28">
        <v>9</v>
      </c>
      <c r="B27" s="57" t="s">
        <v>17</v>
      </c>
      <c r="C27" s="44">
        <v>200</v>
      </c>
      <c r="D27" s="44" t="s">
        <v>16</v>
      </c>
      <c r="E27" s="56"/>
      <c r="F27" s="26">
        <f t="shared" ref="F27" si="7">C27*E27</f>
        <v>0</v>
      </c>
    </row>
    <row r="28" spans="1:11" s="11" customFormat="1" ht="41.25" thickBot="1" x14ac:dyDescent="0.35">
      <c r="A28" s="12"/>
      <c r="B28" s="53" t="s">
        <v>18</v>
      </c>
      <c r="C28" s="46"/>
      <c r="D28" s="42"/>
      <c r="E28" s="51"/>
      <c r="F28" s="37"/>
    </row>
    <row r="29" spans="1:11" s="11" customFormat="1" ht="60.75" x14ac:dyDescent="0.3">
      <c r="A29" s="24">
        <v>10</v>
      </c>
      <c r="B29" s="57" t="s">
        <v>20</v>
      </c>
      <c r="C29" s="43">
        <v>200</v>
      </c>
      <c r="D29" s="44" t="s">
        <v>16</v>
      </c>
      <c r="E29" s="56"/>
      <c r="F29" s="26">
        <f t="shared" ref="F29:F69" si="8">C29*E29</f>
        <v>0</v>
      </c>
    </row>
    <row r="30" spans="1:11" s="11" customFormat="1" ht="20.25" x14ac:dyDescent="0.3">
      <c r="A30" s="59"/>
      <c r="B30" s="60"/>
      <c r="C30" s="46"/>
      <c r="D30" s="42"/>
      <c r="E30" s="51"/>
      <c r="F30" s="41"/>
    </row>
    <row r="31" spans="1:11" s="11" customFormat="1" ht="61.5" thickBot="1" x14ac:dyDescent="0.35">
      <c r="A31" s="28">
        <v>11</v>
      </c>
      <c r="B31" s="57" t="s">
        <v>21</v>
      </c>
      <c r="C31" s="43">
        <v>600</v>
      </c>
      <c r="D31" s="44" t="s">
        <v>16</v>
      </c>
      <c r="E31" s="56"/>
      <c r="F31" s="26">
        <f t="shared" ref="F31:F89" si="9">C31*E31</f>
        <v>0</v>
      </c>
    </row>
    <row r="32" spans="1:11" s="11" customFormat="1" ht="41.25" thickBot="1" x14ac:dyDescent="0.35">
      <c r="A32" s="12"/>
      <c r="B32" s="53" t="s">
        <v>22</v>
      </c>
      <c r="C32" s="46"/>
      <c r="D32" s="42"/>
      <c r="E32" s="51"/>
      <c r="F32" s="37"/>
    </row>
    <row r="33" spans="1:6" s="11" customFormat="1" ht="60.75" x14ac:dyDescent="0.3">
      <c r="A33" s="24">
        <v>12</v>
      </c>
      <c r="B33" s="57" t="s">
        <v>20</v>
      </c>
      <c r="C33" s="43">
        <v>200</v>
      </c>
      <c r="D33" s="44" t="s">
        <v>16</v>
      </c>
      <c r="E33" s="56"/>
      <c r="F33" s="26">
        <f t="shared" si="8"/>
        <v>0</v>
      </c>
    </row>
    <row r="34" spans="1:6" s="11" customFormat="1" ht="20.25" x14ac:dyDescent="0.3">
      <c r="A34" s="59"/>
      <c r="B34" s="60"/>
      <c r="C34" s="46"/>
      <c r="D34" s="42"/>
      <c r="E34" s="51"/>
      <c r="F34" s="41"/>
    </row>
    <row r="35" spans="1:6" s="11" customFormat="1" ht="61.5" thickBot="1" x14ac:dyDescent="0.35">
      <c r="A35" s="28">
        <v>13</v>
      </c>
      <c r="B35" s="57" t="s">
        <v>17</v>
      </c>
      <c r="C35" s="43">
        <v>600</v>
      </c>
      <c r="D35" s="44" t="s">
        <v>16</v>
      </c>
      <c r="E35" s="56"/>
      <c r="F35" s="26">
        <f t="shared" si="9"/>
        <v>0</v>
      </c>
    </row>
    <row r="36" spans="1:6" s="11" customFormat="1" ht="41.25" thickBot="1" x14ac:dyDescent="0.35">
      <c r="A36" s="12"/>
      <c r="B36" s="53" t="s">
        <v>68</v>
      </c>
      <c r="C36" s="46"/>
      <c r="D36" s="42"/>
      <c r="E36" s="51"/>
      <c r="F36" s="37"/>
    </row>
    <row r="37" spans="1:6" s="11" customFormat="1" ht="60.75" x14ac:dyDescent="0.3">
      <c r="A37" s="24">
        <v>14</v>
      </c>
      <c r="B37" s="57" t="s">
        <v>78</v>
      </c>
      <c r="C37" s="43">
        <v>200</v>
      </c>
      <c r="D37" s="44" t="s">
        <v>16</v>
      </c>
      <c r="E37" s="56"/>
      <c r="F37" s="26">
        <f t="shared" si="8"/>
        <v>0</v>
      </c>
    </row>
    <row r="38" spans="1:6" s="11" customFormat="1" ht="20.25" x14ac:dyDescent="0.3">
      <c r="A38" s="59"/>
      <c r="B38" s="60"/>
      <c r="C38" s="46"/>
      <c r="D38" s="42"/>
      <c r="E38" s="51"/>
      <c r="F38" s="41"/>
    </row>
    <row r="39" spans="1:6" s="11" customFormat="1" ht="61.5" thickBot="1" x14ac:dyDescent="0.35">
      <c r="A39" s="28">
        <v>15</v>
      </c>
      <c r="B39" s="57" t="s">
        <v>17</v>
      </c>
      <c r="C39" s="43">
        <v>200</v>
      </c>
      <c r="D39" s="44" t="s">
        <v>16</v>
      </c>
      <c r="E39" s="56"/>
      <c r="F39" s="26">
        <f t="shared" si="9"/>
        <v>0</v>
      </c>
    </row>
    <row r="40" spans="1:6" s="11" customFormat="1" ht="41.25" thickBot="1" x14ac:dyDescent="0.35">
      <c r="A40" s="12"/>
      <c r="B40" s="53" t="s">
        <v>23</v>
      </c>
      <c r="C40" s="46"/>
      <c r="D40" s="42"/>
      <c r="E40" s="51"/>
      <c r="F40" s="37"/>
    </row>
    <row r="41" spans="1:6" s="11" customFormat="1" ht="60.75" x14ac:dyDescent="0.3">
      <c r="A41" s="24">
        <v>16</v>
      </c>
      <c r="B41" s="57" t="s">
        <v>20</v>
      </c>
      <c r="C41" s="43">
        <v>200</v>
      </c>
      <c r="D41" s="44" t="s">
        <v>16</v>
      </c>
      <c r="E41" s="56"/>
      <c r="F41" s="26">
        <f t="shared" si="8"/>
        <v>0</v>
      </c>
    </row>
    <row r="42" spans="1:6" s="11" customFormat="1" ht="20.25" x14ac:dyDescent="0.3">
      <c r="A42" s="59"/>
      <c r="B42" s="60"/>
      <c r="C42" s="46"/>
      <c r="D42" s="42"/>
      <c r="E42" s="51"/>
      <c r="F42" s="41"/>
    </row>
    <row r="43" spans="1:6" s="11" customFormat="1" ht="61.5" thickBot="1" x14ac:dyDescent="0.35">
      <c r="A43" s="28">
        <v>17</v>
      </c>
      <c r="B43" s="58" t="s">
        <v>24</v>
      </c>
      <c r="C43" s="43">
        <v>600</v>
      </c>
      <c r="D43" s="44" t="s">
        <v>16</v>
      </c>
      <c r="E43" s="56"/>
      <c r="F43" s="26">
        <f t="shared" si="9"/>
        <v>0</v>
      </c>
    </row>
    <row r="44" spans="1:6" s="11" customFormat="1" ht="41.25" thickBot="1" x14ac:dyDescent="0.35">
      <c r="A44" s="12"/>
      <c r="B44" s="53" t="s">
        <v>25</v>
      </c>
      <c r="C44" s="46"/>
      <c r="D44" s="42"/>
      <c r="E44" s="51"/>
      <c r="F44" s="37"/>
    </row>
    <row r="45" spans="1:6" s="11" customFormat="1" ht="60.75" x14ac:dyDescent="0.3">
      <c r="A45" s="24">
        <v>18</v>
      </c>
      <c r="B45" s="58" t="s">
        <v>20</v>
      </c>
      <c r="C45" s="43">
        <v>200</v>
      </c>
      <c r="D45" s="44" t="s">
        <v>16</v>
      </c>
      <c r="E45" s="56"/>
      <c r="F45" s="26">
        <f t="shared" si="8"/>
        <v>0</v>
      </c>
    </row>
    <row r="46" spans="1:6" s="11" customFormat="1" ht="20.25" x14ac:dyDescent="0.3">
      <c r="A46" s="59"/>
      <c r="B46" s="62"/>
      <c r="C46" s="46"/>
      <c r="D46" s="42"/>
      <c r="E46" s="51"/>
      <c r="F46" s="41"/>
    </row>
    <row r="47" spans="1:6" s="11" customFormat="1" ht="61.5" thickBot="1" x14ac:dyDescent="0.35">
      <c r="A47" s="28">
        <v>19</v>
      </c>
      <c r="B47" s="58" t="s">
        <v>17</v>
      </c>
      <c r="C47" s="43">
        <v>200</v>
      </c>
      <c r="D47" s="44" t="s">
        <v>16</v>
      </c>
      <c r="E47" s="56"/>
      <c r="F47" s="26">
        <f t="shared" si="9"/>
        <v>0</v>
      </c>
    </row>
    <row r="48" spans="1:6" s="11" customFormat="1" ht="41.25" thickBot="1" x14ac:dyDescent="0.35">
      <c r="A48" s="12"/>
      <c r="B48" s="53" t="s">
        <v>26</v>
      </c>
      <c r="C48" s="46"/>
      <c r="D48" s="42"/>
      <c r="E48" s="51"/>
      <c r="F48" s="37"/>
    </row>
    <row r="49" spans="1:6" s="11" customFormat="1" ht="60.75" x14ac:dyDescent="0.3">
      <c r="A49" s="24">
        <v>20</v>
      </c>
      <c r="B49" s="58" t="s">
        <v>27</v>
      </c>
      <c r="C49" s="43">
        <v>200</v>
      </c>
      <c r="D49" s="44" t="s">
        <v>16</v>
      </c>
      <c r="E49" s="56"/>
      <c r="F49" s="26">
        <f t="shared" si="8"/>
        <v>0</v>
      </c>
    </row>
    <row r="50" spans="1:6" s="11" customFormat="1" ht="20.25" x14ac:dyDescent="0.3">
      <c r="A50" s="59"/>
      <c r="B50" s="62"/>
      <c r="C50" s="46"/>
      <c r="D50" s="42"/>
      <c r="E50" s="51"/>
      <c r="F50" s="41"/>
    </row>
    <row r="51" spans="1:6" s="11" customFormat="1" ht="61.5" thickBot="1" x14ac:dyDescent="0.35">
      <c r="A51" s="28">
        <v>21</v>
      </c>
      <c r="B51" s="58" t="s">
        <v>28</v>
      </c>
      <c r="C51" s="43">
        <v>200</v>
      </c>
      <c r="D51" s="44" t="s">
        <v>16</v>
      </c>
      <c r="E51" s="56"/>
      <c r="F51" s="26">
        <f t="shared" si="9"/>
        <v>0</v>
      </c>
    </row>
    <row r="52" spans="1:6" s="11" customFormat="1" ht="41.25" thickBot="1" x14ac:dyDescent="0.35">
      <c r="A52" s="12"/>
      <c r="B52" s="53" t="s">
        <v>29</v>
      </c>
      <c r="C52" s="46"/>
      <c r="D52" s="42"/>
      <c r="E52" s="51"/>
      <c r="F52" s="37"/>
    </row>
    <row r="53" spans="1:6" s="11" customFormat="1" ht="60.75" x14ac:dyDescent="0.3">
      <c r="A53" s="24">
        <v>22</v>
      </c>
      <c r="B53" s="58" t="s">
        <v>27</v>
      </c>
      <c r="C53" s="43">
        <v>200</v>
      </c>
      <c r="D53" s="44" t="s">
        <v>16</v>
      </c>
      <c r="E53" s="56"/>
      <c r="F53" s="26">
        <f t="shared" si="8"/>
        <v>0</v>
      </c>
    </row>
    <row r="54" spans="1:6" s="11" customFormat="1" ht="20.25" x14ac:dyDescent="0.3">
      <c r="A54" s="59"/>
      <c r="B54" s="62"/>
      <c r="C54" s="46"/>
      <c r="D54" s="42"/>
      <c r="E54" s="51"/>
      <c r="F54" s="41"/>
    </row>
    <row r="55" spans="1:6" s="11" customFormat="1" ht="73.5" customHeight="1" thickBot="1" x14ac:dyDescent="0.35">
      <c r="A55" s="28">
        <v>23</v>
      </c>
      <c r="B55" s="58" t="s">
        <v>28</v>
      </c>
      <c r="C55" s="43">
        <v>600</v>
      </c>
      <c r="D55" s="44" t="s">
        <v>16</v>
      </c>
      <c r="E55" s="56"/>
      <c r="F55" s="26">
        <f t="shared" si="9"/>
        <v>0</v>
      </c>
    </row>
    <row r="56" spans="1:6" s="11" customFormat="1" ht="41.25" thickBot="1" x14ac:dyDescent="0.35">
      <c r="A56" s="12"/>
      <c r="B56" s="53" t="s">
        <v>30</v>
      </c>
      <c r="C56" s="46"/>
      <c r="D56" s="42"/>
      <c r="E56" s="51"/>
      <c r="F56" s="37"/>
    </row>
    <row r="57" spans="1:6" s="11" customFormat="1" ht="60.75" x14ac:dyDescent="0.3">
      <c r="A57" s="24">
        <v>24</v>
      </c>
      <c r="B57" s="58" t="s">
        <v>20</v>
      </c>
      <c r="C57" s="43">
        <v>200</v>
      </c>
      <c r="D57" s="44" t="s">
        <v>16</v>
      </c>
      <c r="E57" s="56"/>
      <c r="F57" s="26">
        <f t="shared" si="8"/>
        <v>0</v>
      </c>
    </row>
    <row r="58" spans="1:6" s="11" customFormat="1" ht="20.25" x14ac:dyDescent="0.3">
      <c r="A58" s="59"/>
      <c r="B58" s="62"/>
      <c r="C58" s="46"/>
      <c r="D58" s="42"/>
      <c r="E58" s="51"/>
      <c r="F58" s="41"/>
    </row>
    <row r="59" spans="1:6" s="11" customFormat="1" ht="66" customHeight="1" thickBot="1" x14ac:dyDescent="0.35">
      <c r="A59" s="28">
        <v>25</v>
      </c>
      <c r="B59" s="58" t="s">
        <v>17</v>
      </c>
      <c r="C59" s="43">
        <v>200</v>
      </c>
      <c r="D59" s="44" t="s">
        <v>16</v>
      </c>
      <c r="E59" s="56"/>
      <c r="F59" s="26">
        <f t="shared" si="9"/>
        <v>0</v>
      </c>
    </row>
    <row r="60" spans="1:6" s="11" customFormat="1" ht="41.25" thickBot="1" x14ac:dyDescent="0.35">
      <c r="A60" s="12"/>
      <c r="B60" s="53" t="s">
        <v>75</v>
      </c>
      <c r="C60" s="38"/>
      <c r="D60" s="32"/>
      <c r="E60" s="49"/>
      <c r="F60" s="37"/>
    </row>
    <row r="61" spans="1:6" s="11" customFormat="1" ht="60.75" x14ac:dyDescent="0.3">
      <c r="A61" s="24">
        <v>26</v>
      </c>
      <c r="B61" s="58" t="s">
        <v>79</v>
      </c>
      <c r="C61" s="31">
        <v>200</v>
      </c>
      <c r="D61" s="32" t="s">
        <v>16</v>
      </c>
      <c r="E61" s="25"/>
      <c r="F61" s="26">
        <f t="shared" si="8"/>
        <v>0</v>
      </c>
    </row>
    <row r="62" spans="1:6" s="11" customFormat="1" ht="20.25" x14ac:dyDescent="0.3">
      <c r="A62" s="59"/>
      <c r="B62" s="62"/>
      <c r="C62" s="46"/>
      <c r="D62" s="42"/>
      <c r="E62" s="51"/>
      <c r="F62" s="41"/>
    </row>
    <row r="63" spans="1:6" s="11" customFormat="1" ht="67.5" customHeight="1" thickBot="1" x14ac:dyDescent="0.35">
      <c r="A63" s="28">
        <v>27</v>
      </c>
      <c r="B63" s="58" t="s">
        <v>17</v>
      </c>
      <c r="C63" s="34">
        <v>200</v>
      </c>
      <c r="D63" s="2" t="s">
        <v>16</v>
      </c>
      <c r="E63" s="39"/>
      <c r="F63" s="26">
        <f t="shared" si="9"/>
        <v>0</v>
      </c>
    </row>
    <row r="64" spans="1:6" s="11" customFormat="1" ht="41.25" thickBot="1" x14ac:dyDescent="0.35">
      <c r="A64" s="12"/>
      <c r="B64" s="53" t="s">
        <v>31</v>
      </c>
      <c r="C64" s="46"/>
      <c r="D64" s="42"/>
      <c r="E64" s="51"/>
      <c r="F64" s="37"/>
    </row>
    <row r="65" spans="1:9" s="11" customFormat="1" ht="60.75" x14ac:dyDescent="0.3">
      <c r="A65" s="24">
        <v>28</v>
      </c>
      <c r="B65" s="58" t="s">
        <v>20</v>
      </c>
      <c r="C65" s="43">
        <v>100</v>
      </c>
      <c r="D65" s="44" t="s">
        <v>16</v>
      </c>
      <c r="E65" s="56"/>
      <c r="F65" s="26">
        <f t="shared" si="8"/>
        <v>0</v>
      </c>
    </row>
    <row r="66" spans="1:9" s="11" customFormat="1" ht="20.25" x14ac:dyDescent="0.3">
      <c r="A66" s="59"/>
      <c r="B66" s="62"/>
      <c r="C66" s="46"/>
      <c r="D66" s="42"/>
      <c r="E66" s="51"/>
      <c r="F66" s="41"/>
      <c r="I66" s="65"/>
    </row>
    <row r="67" spans="1:9" s="11" customFormat="1" ht="61.5" thickBot="1" x14ac:dyDescent="0.35">
      <c r="A67" s="28">
        <v>29</v>
      </c>
      <c r="B67" s="58" t="s">
        <v>17</v>
      </c>
      <c r="C67" s="43">
        <v>100</v>
      </c>
      <c r="D67" s="44" t="s">
        <v>16</v>
      </c>
      <c r="E67" s="56"/>
      <c r="F67" s="26">
        <f t="shared" si="9"/>
        <v>0</v>
      </c>
      <c r="I67" s="65"/>
    </row>
    <row r="68" spans="1:9" s="11" customFormat="1" ht="41.25" thickBot="1" x14ac:dyDescent="0.35">
      <c r="A68" s="12"/>
      <c r="B68" s="53" t="s">
        <v>32</v>
      </c>
      <c r="C68" s="46"/>
      <c r="D68" s="42"/>
      <c r="E68" s="51"/>
      <c r="F68" s="37"/>
      <c r="I68" s="65"/>
    </row>
    <row r="69" spans="1:9" s="11" customFormat="1" ht="60.75" x14ac:dyDescent="0.3">
      <c r="A69" s="24">
        <v>30</v>
      </c>
      <c r="B69" s="58" t="s">
        <v>20</v>
      </c>
      <c r="C69" s="43">
        <v>100</v>
      </c>
      <c r="D69" s="44" t="s">
        <v>16</v>
      </c>
      <c r="E69" s="56"/>
      <c r="F69" s="26">
        <f t="shared" si="8"/>
        <v>0</v>
      </c>
      <c r="I69" s="65"/>
    </row>
    <row r="70" spans="1:9" s="11" customFormat="1" ht="20.25" x14ac:dyDescent="0.3">
      <c r="A70" s="59"/>
      <c r="B70" s="62"/>
      <c r="C70" s="46"/>
      <c r="D70" s="42"/>
      <c r="E70" s="51"/>
      <c r="F70" s="41"/>
    </row>
    <row r="71" spans="1:9" s="11" customFormat="1" ht="61.5" thickBot="1" x14ac:dyDescent="0.35">
      <c r="A71" s="28">
        <v>31</v>
      </c>
      <c r="B71" s="58" t="s">
        <v>17</v>
      </c>
      <c r="C71" s="43">
        <v>100</v>
      </c>
      <c r="D71" s="44" t="s">
        <v>16</v>
      </c>
      <c r="E71" s="56"/>
      <c r="F71" s="26">
        <f t="shared" si="9"/>
        <v>0</v>
      </c>
    </row>
    <row r="72" spans="1:9" s="11" customFormat="1" ht="61.5" thickBot="1" x14ac:dyDescent="0.35">
      <c r="A72" s="12"/>
      <c r="B72" s="53" t="s">
        <v>33</v>
      </c>
      <c r="C72" s="46"/>
      <c r="D72" s="42"/>
      <c r="E72" s="51"/>
      <c r="F72" s="41"/>
    </row>
    <row r="73" spans="1:9" s="11" customFormat="1" ht="60.75" x14ac:dyDescent="0.3">
      <c r="A73" s="24">
        <v>32</v>
      </c>
      <c r="B73" s="58" t="s">
        <v>34</v>
      </c>
      <c r="C73" s="43">
        <v>200</v>
      </c>
      <c r="D73" s="44" t="s">
        <v>16</v>
      </c>
      <c r="E73" s="56"/>
      <c r="F73" s="26">
        <f t="shared" si="9"/>
        <v>0</v>
      </c>
    </row>
    <row r="74" spans="1:9" s="11" customFormat="1" ht="20.25" x14ac:dyDescent="0.3">
      <c r="A74" s="59"/>
      <c r="B74" s="62"/>
      <c r="C74" s="46"/>
      <c r="D74" s="42"/>
      <c r="E74" s="51"/>
      <c r="F74" s="41"/>
    </row>
    <row r="75" spans="1:9" s="11" customFormat="1" ht="60.75" x14ac:dyDescent="0.3">
      <c r="A75" s="44">
        <v>33</v>
      </c>
      <c r="B75" s="58" t="s">
        <v>35</v>
      </c>
      <c r="C75" s="43">
        <v>200</v>
      </c>
      <c r="D75" s="44" t="s">
        <v>16</v>
      </c>
      <c r="E75" s="56"/>
      <c r="F75" s="26">
        <f t="shared" si="9"/>
        <v>0</v>
      </c>
    </row>
    <row r="76" spans="1:9" s="11" customFormat="1" ht="20.25" x14ac:dyDescent="0.3">
      <c r="A76" s="59"/>
      <c r="B76" s="62"/>
      <c r="C76" s="46"/>
      <c r="D76" s="42"/>
      <c r="E76" s="51"/>
      <c r="F76" s="41"/>
    </row>
    <row r="77" spans="1:9" s="11" customFormat="1" ht="60.75" x14ac:dyDescent="0.3">
      <c r="A77" s="44">
        <v>34</v>
      </c>
      <c r="B77" s="58" t="s">
        <v>36</v>
      </c>
      <c r="C77" s="43">
        <v>200</v>
      </c>
      <c r="D77" s="44" t="s">
        <v>16</v>
      </c>
      <c r="E77" s="56"/>
      <c r="F77" s="26">
        <f t="shared" si="9"/>
        <v>0</v>
      </c>
    </row>
    <row r="78" spans="1:9" s="11" customFormat="1" ht="20.25" x14ac:dyDescent="0.3">
      <c r="A78" s="59"/>
      <c r="B78" s="62"/>
      <c r="C78" s="46"/>
      <c r="D78" s="42"/>
      <c r="E78" s="51"/>
      <c r="F78" s="41"/>
    </row>
    <row r="79" spans="1:9" s="11" customFormat="1" ht="60.75" x14ac:dyDescent="0.3">
      <c r="A79" s="44">
        <v>35</v>
      </c>
      <c r="B79" s="58" t="s">
        <v>37</v>
      </c>
      <c r="C79" s="43">
        <v>200</v>
      </c>
      <c r="D79" s="44" t="s">
        <v>16</v>
      </c>
      <c r="E79" s="56"/>
      <c r="F79" s="26">
        <f t="shared" si="9"/>
        <v>0</v>
      </c>
    </row>
    <row r="80" spans="1:9" s="11" customFormat="1" ht="20.25" x14ac:dyDescent="0.3">
      <c r="A80" s="59"/>
      <c r="B80" s="62"/>
      <c r="C80" s="46"/>
      <c r="D80" s="42"/>
      <c r="E80" s="51"/>
      <c r="F80" s="41"/>
    </row>
    <row r="81" spans="1:6" s="11" customFormat="1" ht="60.75" x14ac:dyDescent="0.3">
      <c r="A81" s="44">
        <v>36</v>
      </c>
      <c r="B81" s="58" t="s">
        <v>38</v>
      </c>
      <c r="C81" s="43">
        <v>200</v>
      </c>
      <c r="D81" s="44" t="s">
        <v>16</v>
      </c>
      <c r="E81" s="56"/>
      <c r="F81" s="26">
        <f t="shared" si="9"/>
        <v>0</v>
      </c>
    </row>
    <row r="82" spans="1:6" s="11" customFormat="1" ht="20.25" x14ac:dyDescent="0.3">
      <c r="A82" s="59"/>
      <c r="B82" s="62"/>
      <c r="C82" s="46"/>
      <c r="D82" s="42"/>
      <c r="E82" s="51"/>
      <c r="F82" s="41"/>
    </row>
    <row r="83" spans="1:6" s="11" customFormat="1" ht="60.75" x14ac:dyDescent="0.3">
      <c r="A83" s="44">
        <v>37</v>
      </c>
      <c r="B83" s="58" t="s">
        <v>39</v>
      </c>
      <c r="C83" s="43">
        <v>200</v>
      </c>
      <c r="D83" s="44" t="s">
        <v>16</v>
      </c>
      <c r="E83" s="56"/>
      <c r="F83" s="26">
        <f t="shared" si="9"/>
        <v>0</v>
      </c>
    </row>
    <row r="84" spans="1:6" s="11" customFormat="1" ht="20.25" x14ac:dyDescent="0.3">
      <c r="A84" s="59"/>
      <c r="B84" s="62"/>
      <c r="C84" s="46"/>
      <c r="D84" s="42"/>
      <c r="E84" s="51"/>
      <c r="F84" s="41"/>
    </row>
    <row r="85" spans="1:6" s="11" customFormat="1" ht="60.75" x14ac:dyDescent="0.3">
      <c r="A85" s="44">
        <v>38</v>
      </c>
      <c r="B85" s="58" t="s">
        <v>40</v>
      </c>
      <c r="C85" s="43">
        <v>200</v>
      </c>
      <c r="D85" s="44" t="s">
        <v>16</v>
      </c>
      <c r="E85" s="56"/>
      <c r="F85" s="26">
        <f t="shared" si="9"/>
        <v>0</v>
      </c>
    </row>
    <row r="86" spans="1:6" s="11" customFormat="1" ht="20.25" x14ac:dyDescent="0.3">
      <c r="A86" s="59"/>
      <c r="B86" s="62"/>
      <c r="C86" s="46"/>
      <c r="D86" s="42"/>
      <c r="E86" s="51"/>
      <c r="F86" s="41"/>
    </row>
    <row r="87" spans="1:6" s="11" customFormat="1" ht="60.75" x14ac:dyDescent="0.3">
      <c r="A87" s="44">
        <v>39</v>
      </c>
      <c r="B87" s="58" t="s">
        <v>41</v>
      </c>
      <c r="C87" s="43">
        <v>200</v>
      </c>
      <c r="D87" s="44" t="s">
        <v>16</v>
      </c>
      <c r="E87" s="56"/>
      <c r="F87" s="26">
        <f t="shared" si="9"/>
        <v>0</v>
      </c>
    </row>
    <row r="88" spans="1:6" s="11" customFormat="1" ht="20.25" x14ac:dyDescent="0.3">
      <c r="A88" s="59"/>
      <c r="B88" s="62"/>
      <c r="C88" s="46"/>
      <c r="D88" s="42"/>
      <c r="E88" s="51"/>
      <c r="F88" s="41"/>
    </row>
    <row r="89" spans="1:6" s="11" customFormat="1" ht="86.25" customHeight="1" thickBot="1" x14ac:dyDescent="0.35">
      <c r="A89" s="44">
        <v>40</v>
      </c>
      <c r="B89" s="58" t="s">
        <v>42</v>
      </c>
      <c r="C89" s="43">
        <v>20</v>
      </c>
      <c r="D89" s="44" t="s">
        <v>10</v>
      </c>
      <c r="E89" s="56"/>
      <c r="F89" s="26">
        <f t="shared" si="9"/>
        <v>0</v>
      </c>
    </row>
    <row r="90" spans="1:6" s="11" customFormat="1" ht="46.9" customHeight="1" thickBot="1" x14ac:dyDescent="0.35">
      <c r="A90" s="72" t="s">
        <v>82</v>
      </c>
      <c r="B90" s="73"/>
      <c r="C90" s="38"/>
      <c r="D90" s="32"/>
      <c r="E90" s="49"/>
      <c r="F90" s="33"/>
    </row>
    <row r="91" spans="1:6" s="11" customFormat="1" ht="147.6" customHeight="1" thickBot="1" x14ac:dyDescent="0.35">
      <c r="A91" s="70" t="s">
        <v>84</v>
      </c>
      <c r="B91" s="71"/>
      <c r="C91" s="30"/>
      <c r="D91" s="2"/>
      <c r="E91" s="14"/>
      <c r="F91" s="35"/>
    </row>
    <row r="92" spans="1:6" s="11" customFormat="1" ht="41.25" customHeight="1" thickBot="1" x14ac:dyDescent="0.35">
      <c r="A92" s="28"/>
      <c r="B92" s="53" t="s">
        <v>43</v>
      </c>
      <c r="C92" s="46"/>
      <c r="D92" s="42"/>
      <c r="E92" s="51"/>
      <c r="F92" s="41"/>
    </row>
    <row r="93" spans="1:6" s="11" customFormat="1" ht="60.75" x14ac:dyDescent="0.3">
      <c r="A93" s="24">
        <v>41</v>
      </c>
      <c r="B93" s="58" t="s">
        <v>20</v>
      </c>
      <c r="C93" s="43">
        <v>200</v>
      </c>
      <c r="D93" s="44" t="s">
        <v>16</v>
      </c>
      <c r="E93" s="56"/>
      <c r="F93" s="26">
        <f t="shared" ref="F93" si="10">C93*E93</f>
        <v>0</v>
      </c>
    </row>
    <row r="94" spans="1:6" s="11" customFormat="1" ht="21" thickBot="1" x14ac:dyDescent="0.35">
      <c r="A94" s="59"/>
      <c r="B94" s="63"/>
      <c r="C94" s="46"/>
      <c r="D94" s="42"/>
      <c r="E94" s="51"/>
      <c r="F94" s="41"/>
    </row>
    <row r="95" spans="1:6" s="11" customFormat="1" ht="41.25" customHeight="1" thickBot="1" x14ac:dyDescent="0.35">
      <c r="A95" s="28"/>
      <c r="B95" s="53" t="s">
        <v>44</v>
      </c>
      <c r="C95" s="40"/>
      <c r="D95" s="36"/>
      <c r="E95" s="50"/>
      <c r="F95" s="37"/>
    </row>
    <row r="96" spans="1:6" s="11" customFormat="1" ht="60.75" x14ac:dyDescent="0.3">
      <c r="A96" s="24">
        <v>42</v>
      </c>
      <c r="B96" s="58" t="s">
        <v>20</v>
      </c>
      <c r="C96" s="43">
        <v>200</v>
      </c>
      <c r="D96" s="44" t="s">
        <v>16</v>
      </c>
      <c r="E96" s="56"/>
      <c r="F96" s="26">
        <f t="shared" ref="F96" si="11">C96*E96</f>
        <v>0</v>
      </c>
    </row>
    <row r="97" spans="1:6" s="11" customFormat="1" ht="21" thickBot="1" x14ac:dyDescent="0.35">
      <c r="A97" s="59"/>
      <c r="B97" s="63"/>
      <c r="C97" s="46"/>
      <c r="D97" s="42"/>
      <c r="E97" s="51"/>
      <c r="F97" s="41"/>
    </row>
    <row r="98" spans="1:6" s="11" customFormat="1" ht="41.25" customHeight="1" thickBot="1" x14ac:dyDescent="0.35">
      <c r="A98" s="28"/>
      <c r="B98" s="53" t="s">
        <v>45</v>
      </c>
      <c r="C98" s="40"/>
      <c r="D98" s="36"/>
      <c r="E98" s="50"/>
      <c r="F98" s="37"/>
    </row>
    <row r="99" spans="1:6" s="11" customFormat="1" ht="60.75" x14ac:dyDescent="0.3">
      <c r="A99" s="24">
        <v>43</v>
      </c>
      <c r="B99" s="58" t="s">
        <v>20</v>
      </c>
      <c r="C99" s="43">
        <v>200</v>
      </c>
      <c r="D99" s="44" t="s">
        <v>16</v>
      </c>
      <c r="E99" s="56"/>
      <c r="F99" s="26">
        <f t="shared" ref="F99" si="12">C99*E99</f>
        <v>0</v>
      </c>
    </row>
    <row r="100" spans="1:6" s="11" customFormat="1" ht="21" thickBot="1" x14ac:dyDescent="0.35">
      <c r="A100" s="59"/>
      <c r="B100" s="63"/>
      <c r="C100" s="46"/>
      <c r="D100" s="42"/>
      <c r="E100" s="51"/>
      <c r="F100" s="41"/>
    </row>
    <row r="101" spans="1:6" s="11" customFormat="1" ht="41.25" customHeight="1" thickBot="1" x14ac:dyDescent="0.35">
      <c r="A101" s="28"/>
      <c r="B101" s="53" t="s">
        <v>56</v>
      </c>
      <c r="C101" s="40"/>
      <c r="D101" s="36"/>
      <c r="E101" s="50"/>
      <c r="F101" s="37"/>
    </row>
    <row r="102" spans="1:6" s="11" customFormat="1" ht="60.75" x14ac:dyDescent="0.3">
      <c r="A102" s="24">
        <v>44</v>
      </c>
      <c r="B102" s="58" t="s">
        <v>20</v>
      </c>
      <c r="C102" s="43">
        <v>200</v>
      </c>
      <c r="D102" s="44" t="s">
        <v>16</v>
      </c>
      <c r="E102" s="56"/>
      <c r="F102" s="26">
        <f t="shared" ref="F102" si="13">C102*E102</f>
        <v>0</v>
      </c>
    </row>
    <row r="103" spans="1:6" s="11" customFormat="1" ht="21" thickBot="1" x14ac:dyDescent="0.35">
      <c r="A103" s="59"/>
      <c r="B103" s="63"/>
      <c r="C103" s="46"/>
      <c r="D103" s="42"/>
      <c r="E103" s="51"/>
      <c r="F103" s="41"/>
    </row>
    <row r="104" spans="1:6" s="11" customFormat="1" ht="41.25" customHeight="1" thickBot="1" x14ac:dyDescent="0.35">
      <c r="A104" s="28"/>
      <c r="B104" s="53" t="s">
        <v>46</v>
      </c>
      <c r="C104" s="40"/>
      <c r="D104" s="36"/>
      <c r="E104" s="50"/>
      <c r="F104" s="37"/>
    </row>
    <row r="105" spans="1:6" s="11" customFormat="1" ht="60.75" x14ac:dyDescent="0.3">
      <c r="A105" s="24">
        <v>45</v>
      </c>
      <c r="B105" s="58" t="s">
        <v>20</v>
      </c>
      <c r="C105" s="43">
        <v>1000</v>
      </c>
      <c r="D105" s="44" t="s">
        <v>16</v>
      </c>
      <c r="E105" s="56"/>
      <c r="F105" s="26">
        <f t="shared" ref="F105" si="14">C105*E105</f>
        <v>0</v>
      </c>
    </row>
    <row r="106" spans="1:6" s="11" customFormat="1" ht="21" thickBot="1" x14ac:dyDescent="0.35">
      <c r="A106" s="59"/>
      <c r="B106" s="63"/>
      <c r="C106" s="46"/>
      <c r="D106" s="42"/>
      <c r="E106" s="51"/>
      <c r="F106" s="41"/>
    </row>
    <row r="107" spans="1:6" s="11" customFormat="1" ht="41.25" customHeight="1" thickBot="1" x14ac:dyDescent="0.35">
      <c r="A107" s="28"/>
      <c r="B107" s="53" t="s">
        <v>55</v>
      </c>
      <c r="C107" s="40"/>
      <c r="D107" s="36"/>
      <c r="E107" s="50"/>
      <c r="F107" s="37"/>
    </row>
    <row r="108" spans="1:6" s="11" customFormat="1" ht="60.75" x14ac:dyDescent="0.3">
      <c r="A108" s="24">
        <v>46</v>
      </c>
      <c r="B108" s="58" t="s">
        <v>20</v>
      </c>
      <c r="C108" s="43">
        <v>400</v>
      </c>
      <c r="D108" s="44" t="s">
        <v>16</v>
      </c>
      <c r="E108" s="56"/>
      <c r="F108" s="26">
        <f t="shared" ref="F108" si="15">C108*E108</f>
        <v>0</v>
      </c>
    </row>
    <row r="109" spans="1:6" s="11" customFormat="1" ht="21" thickBot="1" x14ac:dyDescent="0.35">
      <c r="A109" s="59"/>
      <c r="B109" s="63"/>
      <c r="C109" s="46"/>
      <c r="D109" s="42"/>
      <c r="E109" s="51"/>
      <c r="F109" s="41"/>
    </row>
    <row r="110" spans="1:6" s="11" customFormat="1" ht="41.25" customHeight="1" thickBot="1" x14ac:dyDescent="0.35">
      <c r="A110" s="28"/>
      <c r="B110" s="53" t="s">
        <v>47</v>
      </c>
      <c r="C110" s="40"/>
      <c r="D110" s="36"/>
      <c r="E110" s="50"/>
      <c r="F110" s="37"/>
    </row>
    <row r="111" spans="1:6" s="11" customFormat="1" ht="60.75" x14ac:dyDescent="0.3">
      <c r="A111" s="24">
        <v>47</v>
      </c>
      <c r="B111" s="58" t="s">
        <v>20</v>
      </c>
      <c r="C111" s="43">
        <v>200</v>
      </c>
      <c r="D111" s="44" t="s">
        <v>16</v>
      </c>
      <c r="E111" s="56"/>
      <c r="F111" s="26">
        <f t="shared" ref="F111" si="16">C111*E111</f>
        <v>0</v>
      </c>
    </row>
    <row r="112" spans="1:6" s="11" customFormat="1" ht="21" thickBot="1" x14ac:dyDescent="0.35">
      <c r="A112" s="45"/>
      <c r="B112" s="63"/>
      <c r="C112" s="38"/>
      <c r="D112" s="32"/>
      <c r="E112" s="49"/>
      <c r="F112" s="33"/>
    </row>
    <row r="113" spans="1:6" s="11" customFormat="1" ht="41.25" customHeight="1" thickBot="1" x14ac:dyDescent="0.35">
      <c r="A113" s="2"/>
      <c r="B113" s="53" t="s">
        <v>54</v>
      </c>
      <c r="C113" s="30"/>
      <c r="D113" s="2"/>
      <c r="E113" s="14"/>
      <c r="F113" s="14"/>
    </row>
    <row r="114" spans="1:6" s="11" customFormat="1" ht="60.75" x14ac:dyDescent="0.3">
      <c r="A114" s="12">
        <v>48</v>
      </c>
      <c r="B114" s="48" t="s">
        <v>20</v>
      </c>
      <c r="C114" s="13">
        <v>200</v>
      </c>
      <c r="D114" s="12" t="s">
        <v>16</v>
      </c>
      <c r="E114" s="1"/>
      <c r="F114" s="26">
        <f t="shared" ref="F114" si="17">C114*E114</f>
        <v>0</v>
      </c>
    </row>
    <row r="115" spans="1:6" s="11" customFormat="1" ht="21" thickBot="1" x14ac:dyDescent="0.35">
      <c r="A115" s="59"/>
      <c r="B115" s="63"/>
      <c r="C115" s="46"/>
      <c r="D115" s="42"/>
      <c r="E115" s="51"/>
      <c r="F115" s="41"/>
    </row>
    <row r="116" spans="1:6" s="11" customFormat="1" ht="41.25" customHeight="1" thickBot="1" x14ac:dyDescent="0.35">
      <c r="A116" s="28"/>
      <c r="B116" s="53" t="s">
        <v>48</v>
      </c>
      <c r="C116" s="40"/>
      <c r="D116" s="36"/>
      <c r="E116" s="50"/>
      <c r="F116" s="37"/>
    </row>
    <row r="117" spans="1:6" s="11" customFormat="1" ht="60.75" x14ac:dyDescent="0.3">
      <c r="A117" s="24">
        <v>49</v>
      </c>
      <c r="B117" s="58" t="s">
        <v>20</v>
      </c>
      <c r="C117" s="43">
        <v>200</v>
      </c>
      <c r="D117" s="44" t="s">
        <v>16</v>
      </c>
      <c r="E117" s="56"/>
      <c r="F117" s="26">
        <f t="shared" ref="F117" si="18">C117*E117</f>
        <v>0</v>
      </c>
    </row>
    <row r="118" spans="1:6" s="11" customFormat="1" ht="21" thickBot="1" x14ac:dyDescent="0.35">
      <c r="A118" s="59"/>
      <c r="B118" s="63"/>
      <c r="C118" s="46"/>
      <c r="D118" s="42"/>
      <c r="E118" s="51"/>
      <c r="F118" s="41"/>
    </row>
    <row r="119" spans="1:6" s="11" customFormat="1" ht="41.25" customHeight="1" thickBot="1" x14ac:dyDescent="0.35">
      <c r="A119" s="28"/>
      <c r="B119" s="53" t="s">
        <v>53</v>
      </c>
      <c r="C119" s="40"/>
      <c r="D119" s="36"/>
      <c r="E119" s="50"/>
      <c r="F119" s="37"/>
    </row>
    <row r="120" spans="1:6" s="11" customFormat="1" ht="60.75" x14ac:dyDescent="0.3">
      <c r="A120" s="24">
        <v>50</v>
      </c>
      <c r="B120" s="58" t="s">
        <v>20</v>
      </c>
      <c r="C120" s="43">
        <v>200</v>
      </c>
      <c r="D120" s="44" t="s">
        <v>16</v>
      </c>
      <c r="E120" s="56"/>
      <c r="F120" s="26">
        <f t="shared" ref="F120" si="19">C120*E120</f>
        <v>0</v>
      </c>
    </row>
    <row r="121" spans="1:6" s="11" customFormat="1" ht="21" thickBot="1" x14ac:dyDescent="0.35">
      <c r="A121" s="59"/>
      <c r="B121" s="63"/>
      <c r="C121" s="46"/>
      <c r="D121" s="42"/>
      <c r="E121" s="51"/>
      <c r="F121" s="41"/>
    </row>
    <row r="122" spans="1:6" s="11" customFormat="1" ht="41.25" customHeight="1" thickBot="1" x14ac:dyDescent="0.35">
      <c r="A122" s="28"/>
      <c r="B122" s="53" t="s">
        <v>52</v>
      </c>
      <c r="C122" s="40"/>
      <c r="D122" s="36"/>
      <c r="E122" s="50"/>
      <c r="F122" s="37"/>
    </row>
    <row r="123" spans="1:6" s="11" customFormat="1" ht="60.75" x14ac:dyDescent="0.3">
      <c r="A123" s="24">
        <v>51</v>
      </c>
      <c r="B123" s="58" t="s">
        <v>20</v>
      </c>
      <c r="C123" s="43">
        <v>200</v>
      </c>
      <c r="D123" s="44" t="s">
        <v>16</v>
      </c>
      <c r="E123" s="56"/>
      <c r="F123" s="26">
        <f t="shared" ref="F123" si="20">C123*E123</f>
        <v>0</v>
      </c>
    </row>
    <row r="124" spans="1:6" s="11" customFormat="1" ht="21" thickBot="1" x14ac:dyDescent="0.35">
      <c r="A124" s="59"/>
      <c r="B124" s="63"/>
      <c r="C124" s="46"/>
      <c r="D124" s="42"/>
      <c r="E124" s="51"/>
      <c r="F124" s="41"/>
    </row>
    <row r="125" spans="1:6" s="11" customFormat="1" ht="41.25" customHeight="1" thickBot="1" x14ac:dyDescent="0.35">
      <c r="A125" s="28"/>
      <c r="B125" s="53" t="s">
        <v>49</v>
      </c>
      <c r="C125" s="40"/>
      <c r="D125" s="36"/>
      <c r="E125" s="50"/>
      <c r="F125" s="37"/>
    </row>
    <row r="126" spans="1:6" s="11" customFormat="1" ht="60.75" x14ac:dyDescent="0.3">
      <c r="A126" s="24">
        <v>52</v>
      </c>
      <c r="B126" s="58" t="s">
        <v>20</v>
      </c>
      <c r="C126" s="43">
        <v>200</v>
      </c>
      <c r="D126" s="44" t="s">
        <v>16</v>
      </c>
      <c r="E126" s="56"/>
      <c r="F126" s="26">
        <f t="shared" ref="F126" si="21">C126*E126</f>
        <v>0</v>
      </c>
    </row>
    <row r="127" spans="1:6" s="11" customFormat="1" ht="21" thickBot="1" x14ac:dyDescent="0.35">
      <c r="A127" s="59"/>
      <c r="B127" s="63"/>
      <c r="C127" s="46"/>
      <c r="D127" s="42"/>
      <c r="E127" s="51"/>
      <c r="F127" s="41"/>
    </row>
    <row r="128" spans="1:6" s="11" customFormat="1" ht="41.25" customHeight="1" thickBot="1" x14ac:dyDescent="0.35">
      <c r="A128" s="28"/>
      <c r="B128" s="53" t="s">
        <v>51</v>
      </c>
      <c r="C128" s="40"/>
      <c r="D128" s="36"/>
      <c r="E128" s="50"/>
      <c r="F128" s="37"/>
    </row>
    <row r="129" spans="1:6" s="11" customFormat="1" ht="60.75" x14ac:dyDescent="0.3">
      <c r="A129" s="24">
        <v>53</v>
      </c>
      <c r="B129" s="58" t="s">
        <v>20</v>
      </c>
      <c r="C129" s="43">
        <v>200</v>
      </c>
      <c r="D129" s="44" t="s">
        <v>16</v>
      </c>
      <c r="E129" s="56"/>
      <c r="F129" s="26">
        <f t="shared" ref="F129" si="22">C129*E129</f>
        <v>0</v>
      </c>
    </row>
    <row r="130" spans="1:6" s="11" customFormat="1" ht="21" thickBot="1" x14ac:dyDescent="0.35">
      <c r="A130" s="59"/>
      <c r="B130" s="63"/>
      <c r="C130" s="46"/>
      <c r="D130" s="42"/>
      <c r="E130" s="51"/>
      <c r="F130" s="41"/>
    </row>
    <row r="131" spans="1:6" s="11" customFormat="1" ht="41.25" customHeight="1" thickBot="1" x14ac:dyDescent="0.35">
      <c r="A131" s="28"/>
      <c r="B131" s="53" t="s">
        <v>50</v>
      </c>
      <c r="C131" s="40"/>
      <c r="D131" s="36"/>
      <c r="E131" s="50"/>
      <c r="F131" s="37"/>
    </row>
    <row r="132" spans="1:6" s="11" customFormat="1" ht="60.75" x14ac:dyDescent="0.3">
      <c r="A132" s="24">
        <v>54</v>
      </c>
      <c r="B132" s="58" t="s">
        <v>20</v>
      </c>
      <c r="C132" s="43">
        <v>200</v>
      </c>
      <c r="D132" s="44" t="s">
        <v>16</v>
      </c>
      <c r="E132" s="56"/>
      <c r="F132" s="26">
        <f t="shared" ref="F132" si="23">C132*E132</f>
        <v>0</v>
      </c>
    </row>
    <row r="133" spans="1:6" s="11" customFormat="1" ht="21" thickBot="1" x14ac:dyDescent="0.35">
      <c r="A133" s="59"/>
      <c r="B133" s="63"/>
      <c r="C133" s="46"/>
      <c r="D133" s="42"/>
      <c r="E133" s="51"/>
      <c r="F133" s="41"/>
    </row>
    <row r="134" spans="1:6" s="11" customFormat="1" ht="41.25" customHeight="1" thickBot="1" x14ac:dyDescent="0.35">
      <c r="A134" s="28"/>
      <c r="B134" s="53" t="s">
        <v>62</v>
      </c>
      <c r="C134" s="40"/>
      <c r="D134" s="36"/>
      <c r="E134" s="50"/>
      <c r="F134" s="37"/>
    </row>
    <row r="135" spans="1:6" s="11" customFormat="1" ht="60.75" x14ac:dyDescent="0.3">
      <c r="A135" s="24">
        <v>55</v>
      </c>
      <c r="B135" s="58" t="s">
        <v>20</v>
      </c>
      <c r="C135" s="43">
        <v>200</v>
      </c>
      <c r="D135" s="44" t="s">
        <v>16</v>
      </c>
      <c r="E135" s="56"/>
      <c r="F135" s="26">
        <f t="shared" ref="F135" si="24">C135*E135</f>
        <v>0</v>
      </c>
    </row>
    <row r="136" spans="1:6" s="11" customFormat="1" ht="21" thickBot="1" x14ac:dyDescent="0.35">
      <c r="A136" s="59"/>
      <c r="B136" s="63"/>
      <c r="C136" s="46"/>
      <c r="D136" s="42"/>
      <c r="E136" s="51"/>
      <c r="F136" s="41"/>
    </row>
    <row r="137" spans="1:6" s="11" customFormat="1" ht="41.25" customHeight="1" thickBot="1" x14ac:dyDescent="0.35">
      <c r="A137" s="28"/>
      <c r="B137" s="53" t="s">
        <v>57</v>
      </c>
      <c r="C137" s="40"/>
      <c r="D137" s="36"/>
      <c r="E137" s="50"/>
      <c r="F137" s="37"/>
    </row>
    <row r="138" spans="1:6" s="11" customFormat="1" ht="60.75" x14ac:dyDescent="0.3">
      <c r="A138" s="24">
        <v>56</v>
      </c>
      <c r="B138" s="58" t="s">
        <v>20</v>
      </c>
      <c r="C138" s="43">
        <v>200</v>
      </c>
      <c r="D138" s="44" t="s">
        <v>16</v>
      </c>
      <c r="E138" s="56"/>
      <c r="F138" s="26">
        <f t="shared" ref="F138" si="25">C138*E138</f>
        <v>0</v>
      </c>
    </row>
    <row r="139" spans="1:6" s="11" customFormat="1" ht="21" thickBot="1" x14ac:dyDescent="0.35">
      <c r="A139" s="59"/>
      <c r="B139" s="63"/>
      <c r="C139" s="46"/>
      <c r="D139" s="42"/>
      <c r="E139" s="51"/>
      <c r="F139" s="41"/>
    </row>
    <row r="140" spans="1:6" s="11" customFormat="1" ht="41.25" customHeight="1" thickBot="1" x14ac:dyDescent="0.35">
      <c r="A140" s="28"/>
      <c r="B140" s="53" t="s">
        <v>58</v>
      </c>
      <c r="C140" s="40"/>
      <c r="D140" s="36"/>
      <c r="E140" s="50"/>
      <c r="F140" s="37"/>
    </row>
    <row r="141" spans="1:6" s="11" customFormat="1" ht="60.75" x14ac:dyDescent="0.3">
      <c r="A141" s="24">
        <v>57</v>
      </c>
      <c r="B141" s="58" t="s">
        <v>20</v>
      </c>
      <c r="C141" s="43">
        <v>200</v>
      </c>
      <c r="D141" s="44" t="s">
        <v>16</v>
      </c>
      <c r="E141" s="56"/>
      <c r="F141" s="26">
        <f t="shared" ref="F141" si="26">C141*E141</f>
        <v>0</v>
      </c>
    </row>
    <row r="142" spans="1:6" s="11" customFormat="1" ht="21" thickBot="1" x14ac:dyDescent="0.35">
      <c r="A142" s="59"/>
      <c r="B142" s="63"/>
      <c r="C142" s="46"/>
      <c r="D142" s="42"/>
      <c r="E142" s="51"/>
      <c r="F142" s="41"/>
    </row>
    <row r="143" spans="1:6" s="11" customFormat="1" ht="41.25" customHeight="1" thickBot="1" x14ac:dyDescent="0.35">
      <c r="A143" s="28"/>
      <c r="B143" s="53" t="s">
        <v>59</v>
      </c>
      <c r="C143" s="40"/>
      <c r="D143" s="36"/>
      <c r="E143" s="37"/>
      <c r="F143" s="37"/>
    </row>
    <row r="144" spans="1:6" s="11" customFormat="1" ht="60.75" x14ac:dyDescent="0.3">
      <c r="A144" s="24">
        <v>58</v>
      </c>
      <c r="B144" s="58" t="s">
        <v>20</v>
      </c>
      <c r="C144" s="43">
        <v>200</v>
      </c>
      <c r="D144" s="44" t="s">
        <v>16</v>
      </c>
      <c r="E144" s="56"/>
      <c r="F144" s="26">
        <f t="shared" ref="F144" si="27">C144*E144</f>
        <v>0</v>
      </c>
    </row>
    <row r="145" spans="1:6" s="11" customFormat="1" ht="21" thickBot="1" x14ac:dyDescent="0.35">
      <c r="A145" s="59"/>
      <c r="B145" s="63"/>
      <c r="C145" s="46"/>
      <c r="D145" s="42"/>
      <c r="E145" s="51"/>
      <c r="F145" s="41"/>
    </row>
    <row r="146" spans="1:6" s="11" customFormat="1" ht="41.25" customHeight="1" thickBot="1" x14ac:dyDescent="0.35">
      <c r="A146" s="28"/>
      <c r="B146" s="53" t="s">
        <v>60</v>
      </c>
      <c r="C146" s="64"/>
      <c r="D146" s="28"/>
      <c r="E146" s="29"/>
      <c r="F146" s="29"/>
    </row>
    <row r="147" spans="1:6" s="11" customFormat="1" ht="60.75" x14ac:dyDescent="0.3">
      <c r="A147" s="24">
        <v>59</v>
      </c>
      <c r="B147" s="58" t="s">
        <v>20</v>
      </c>
      <c r="C147" s="23">
        <v>200</v>
      </c>
      <c r="D147" s="24" t="s">
        <v>16</v>
      </c>
      <c r="E147" s="25"/>
      <c r="F147" s="26">
        <f t="shared" ref="F147" si="28">C147*E147</f>
        <v>0</v>
      </c>
    </row>
    <row r="148" spans="1:6" s="11" customFormat="1" ht="21" thickBot="1" x14ac:dyDescent="0.35">
      <c r="A148" s="59"/>
      <c r="B148" s="63"/>
      <c r="C148" s="46"/>
      <c r="D148" s="42"/>
      <c r="E148" s="51"/>
      <c r="F148" s="41"/>
    </row>
    <row r="149" spans="1:6" s="11" customFormat="1" ht="41.25" customHeight="1" thickBot="1" x14ac:dyDescent="0.35">
      <c r="A149" s="28"/>
      <c r="B149" s="53" t="s">
        <v>61</v>
      </c>
      <c r="C149" s="64"/>
      <c r="D149" s="28"/>
      <c r="E149" s="29"/>
      <c r="F149" s="29"/>
    </row>
    <row r="150" spans="1:6" s="11" customFormat="1" ht="60.75" x14ac:dyDescent="0.3">
      <c r="A150" s="24">
        <v>60</v>
      </c>
      <c r="B150" s="58" t="s">
        <v>20</v>
      </c>
      <c r="C150" s="23">
        <v>200</v>
      </c>
      <c r="D150" s="24" t="s">
        <v>16</v>
      </c>
      <c r="E150" s="25"/>
      <c r="F150" s="26">
        <f t="shared" ref="F150" si="29">C150*E150</f>
        <v>0</v>
      </c>
    </row>
    <row r="151" spans="1:6" s="11" customFormat="1" ht="21" thickBot="1" x14ac:dyDescent="0.35">
      <c r="A151" s="45"/>
      <c r="B151" s="63"/>
      <c r="C151" s="46"/>
      <c r="D151" s="42"/>
      <c r="E151" s="51"/>
      <c r="F151" s="41"/>
    </row>
    <row r="152" spans="1:6" ht="46.9" customHeight="1" thickBot="1" x14ac:dyDescent="0.25">
      <c r="A152" s="66" t="s">
        <v>63</v>
      </c>
      <c r="B152" s="67"/>
      <c r="C152" s="40"/>
      <c r="D152" s="36"/>
      <c r="E152" s="50"/>
      <c r="F152" s="37"/>
    </row>
    <row r="153" spans="1:6" ht="40.5" x14ac:dyDescent="0.3">
      <c r="A153" s="44">
        <v>61</v>
      </c>
      <c r="B153" s="58" t="s">
        <v>64</v>
      </c>
      <c r="C153" s="43">
        <v>1000</v>
      </c>
      <c r="D153" s="44" t="s">
        <v>65</v>
      </c>
      <c r="E153" s="56"/>
      <c r="F153" s="26">
        <f t="shared" ref="F153" si="30">C153*E153</f>
        <v>0</v>
      </c>
    </row>
    <row r="154" spans="1:6" ht="20.25" x14ac:dyDescent="0.3">
      <c r="A154" s="59"/>
      <c r="B154" s="62"/>
      <c r="C154" s="46"/>
      <c r="D154" s="42"/>
      <c r="E154" s="51"/>
      <c r="F154" s="41"/>
    </row>
    <row r="155" spans="1:6" ht="40.5" x14ac:dyDescent="0.3">
      <c r="A155" s="44">
        <v>62</v>
      </c>
      <c r="B155" s="58" t="s">
        <v>69</v>
      </c>
      <c r="C155" s="43">
        <v>1000</v>
      </c>
      <c r="D155" s="44" t="s">
        <v>65</v>
      </c>
      <c r="E155" s="56"/>
      <c r="F155" s="26">
        <f t="shared" ref="F155" si="31">C155*E155</f>
        <v>0</v>
      </c>
    </row>
    <row r="156" spans="1:6" ht="20.25" x14ac:dyDescent="0.3">
      <c r="A156" s="59"/>
      <c r="B156" s="62"/>
      <c r="C156" s="46"/>
      <c r="D156" s="42"/>
      <c r="E156" s="51"/>
      <c r="F156" s="41"/>
    </row>
    <row r="157" spans="1:6" ht="40.5" x14ac:dyDescent="0.3">
      <c r="A157" s="44">
        <v>63</v>
      </c>
      <c r="B157" s="58" t="s">
        <v>70</v>
      </c>
      <c r="C157" s="43">
        <v>1000</v>
      </c>
      <c r="D157" s="44" t="s">
        <v>65</v>
      </c>
      <c r="E157" s="56"/>
      <c r="F157" s="26">
        <f t="shared" ref="F157" si="32">C157*E157</f>
        <v>0</v>
      </c>
    </row>
    <row r="158" spans="1:6" ht="20.25" x14ac:dyDescent="0.3">
      <c r="A158" s="59"/>
      <c r="B158" s="62"/>
      <c r="C158" s="46"/>
      <c r="D158" s="42"/>
      <c r="E158" s="51"/>
      <c r="F158" s="41"/>
    </row>
    <row r="159" spans="1:6" ht="40.5" x14ac:dyDescent="0.3">
      <c r="A159" s="44">
        <v>64</v>
      </c>
      <c r="B159" s="58" t="s">
        <v>71</v>
      </c>
      <c r="C159" s="43">
        <v>400</v>
      </c>
      <c r="D159" s="44" t="s">
        <v>65</v>
      </c>
      <c r="E159" s="56"/>
      <c r="F159" s="26">
        <f t="shared" ref="F159" si="33">C159*E159</f>
        <v>0</v>
      </c>
    </row>
    <row r="160" spans="1:6" ht="20.25" x14ac:dyDescent="0.3">
      <c r="A160" s="59"/>
      <c r="B160" s="62"/>
      <c r="C160" s="46"/>
      <c r="D160" s="42"/>
      <c r="E160" s="51"/>
      <c r="F160" s="41"/>
    </row>
    <row r="161" spans="1:6" ht="40.5" x14ac:dyDescent="0.3">
      <c r="A161" s="44">
        <v>65</v>
      </c>
      <c r="B161" s="58" t="s">
        <v>72</v>
      </c>
      <c r="C161" s="43">
        <v>400</v>
      </c>
      <c r="D161" s="44" t="s">
        <v>65</v>
      </c>
      <c r="E161" s="56"/>
      <c r="F161" s="26">
        <f t="shared" ref="F161" si="34">C161*E161</f>
        <v>0</v>
      </c>
    </row>
    <row r="162" spans="1:6" ht="20.25" x14ac:dyDescent="0.3">
      <c r="A162" s="59"/>
      <c r="B162" s="62"/>
      <c r="C162" s="46"/>
      <c r="D162" s="42"/>
      <c r="E162" s="51"/>
      <c r="F162" s="41"/>
    </row>
    <row r="163" spans="1:6" ht="40.5" x14ac:dyDescent="0.3">
      <c r="A163" s="44">
        <v>66</v>
      </c>
      <c r="B163" s="58" t="s">
        <v>73</v>
      </c>
      <c r="C163" s="43">
        <v>400</v>
      </c>
      <c r="D163" s="44" t="s">
        <v>65</v>
      </c>
      <c r="E163" s="56"/>
      <c r="F163" s="26">
        <f t="shared" ref="F163:F165" si="35">C163*E163</f>
        <v>0</v>
      </c>
    </row>
    <row r="164" spans="1:6" ht="20.25" x14ac:dyDescent="0.3">
      <c r="A164" s="59"/>
      <c r="B164" s="62"/>
      <c r="C164" s="46"/>
      <c r="D164" s="42"/>
      <c r="E164" s="51"/>
      <c r="F164" s="41"/>
    </row>
    <row r="165" spans="1:6" ht="41.25" thickBot="1" x14ac:dyDescent="0.35">
      <c r="A165" s="28">
        <v>67</v>
      </c>
      <c r="B165" s="58" t="s">
        <v>74</v>
      </c>
      <c r="C165" s="27">
        <v>10</v>
      </c>
      <c r="D165" s="28" t="s">
        <v>66</v>
      </c>
      <c r="E165" s="39"/>
      <c r="F165" s="26">
        <f t="shared" si="35"/>
        <v>0</v>
      </c>
    </row>
    <row r="166" spans="1:6" ht="43.9" customHeight="1" thickBot="1" x14ac:dyDescent="0.25">
      <c r="A166" s="2"/>
      <c r="B166" s="54" t="s">
        <v>8</v>
      </c>
      <c r="C166" s="2"/>
      <c r="D166" s="2"/>
      <c r="E166" s="14"/>
      <c r="F166" s="15">
        <f>SUM(F9:F165)</f>
        <v>0</v>
      </c>
    </row>
    <row r="167" spans="1:6" ht="21" thickBot="1" x14ac:dyDescent="0.25">
      <c r="A167" s="2"/>
      <c r="B167" s="16"/>
      <c r="C167" s="2"/>
      <c r="D167" s="2"/>
      <c r="E167" s="14"/>
      <c r="F167" s="2"/>
    </row>
    <row r="168" spans="1:6" ht="81.75" thickBot="1" x14ac:dyDescent="0.35">
      <c r="A168" s="2"/>
      <c r="B168" s="55" t="s">
        <v>80</v>
      </c>
      <c r="C168" s="11"/>
      <c r="D168" s="5"/>
      <c r="E168" s="17"/>
      <c r="F168" s="17"/>
    </row>
    <row r="169" spans="1:6" ht="21" thickBot="1" x14ac:dyDescent="0.35">
      <c r="A169" s="2"/>
      <c r="B169" s="6"/>
      <c r="C169" s="11"/>
      <c r="D169" s="5"/>
      <c r="E169" s="17"/>
      <c r="F169" s="17"/>
    </row>
    <row r="170" spans="1:6" ht="99.6" customHeight="1" thickBot="1" x14ac:dyDescent="0.35">
      <c r="A170" s="2"/>
      <c r="B170" s="52" t="s">
        <v>6</v>
      </c>
      <c r="C170" s="6"/>
      <c r="D170" s="5"/>
      <c r="E170" s="17"/>
      <c r="F170" s="17"/>
    </row>
  </sheetData>
  <sheetProtection algorithmName="SHA-512" hashValue="pqDEJlOul+R8yGthpBn4NdE/9d2dZaJ3r6lJBnVqscAtMVrZwKGOQtK8Z+JJZJEvGnaCtzKYwfdfpMVKF54C2A==" saltValue="VGASyHp4C8i6Fpv4FaEDsw==" spinCount="100000" sheet="1" objects="1" scenarios="1"/>
  <mergeCells count="6">
    <mergeCell ref="A152:B152"/>
    <mergeCell ref="A8:B8"/>
    <mergeCell ref="A22:B22"/>
    <mergeCell ref="A23:B23"/>
    <mergeCell ref="A90:B90"/>
    <mergeCell ref="A91:B91"/>
  </mergeCells>
  <pageMargins left="0.7" right="0.7" top="0.75" bottom="0.75" header="0.3" footer="0.3"/>
  <pageSetup scale="67" orientation="landscape" verticalDpi="4294967293" r:id="rId1"/>
  <headerFooter>
    <oddFooter>Page &amp;P of &amp;N</oddFooter>
  </headerFooter>
  <rowBreaks count="8" manualBreakCount="8">
    <brk id="21" max="16383" man="1"/>
    <brk id="35" max="5" man="1"/>
    <brk id="51" max="5" man="1"/>
    <brk id="67" max="5" man="1"/>
    <brk id="84" max="5" man="1"/>
    <brk id="97" max="5" man="1"/>
    <brk id="133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Civil Solutions,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LouAllen</dc:creator>
  <cp:lastModifiedBy>Ridgeway, Mary</cp:lastModifiedBy>
  <cp:lastPrinted>2026-04-10T15:14:36Z</cp:lastPrinted>
  <dcterms:created xsi:type="dcterms:W3CDTF">2003-12-04T13:49:19Z</dcterms:created>
  <dcterms:modified xsi:type="dcterms:W3CDTF">2026-04-10T15:15:10Z</dcterms:modified>
</cp:coreProperties>
</file>